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rnun_Web\pov-ray_strnun\"/>
    </mc:Choice>
  </mc:AlternateContent>
  <xr:revisionPtr revIDLastSave="0" documentId="13_ncr:1_{CB4BCFCF-918A-48DE-9980-D5BA32BF2E6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252" i="1" l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128" i="1" l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24" i="1"/>
  <c r="C125" i="1"/>
  <c r="C126" i="1"/>
  <c r="C127" i="1"/>
  <c r="A7" i="1" l="1"/>
  <c r="A11" i="1" s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3" i="1"/>
  <c r="E252" i="1" l="1"/>
  <c r="E256" i="1"/>
  <c r="E260" i="1"/>
  <c r="E264" i="1"/>
  <c r="E268" i="1"/>
  <c r="E272" i="1"/>
  <c r="E276" i="1"/>
  <c r="E280" i="1"/>
  <c r="E284" i="1"/>
  <c r="E288" i="1"/>
  <c r="E292" i="1"/>
  <c r="E296" i="1"/>
  <c r="E300" i="1"/>
  <c r="E304" i="1"/>
  <c r="E308" i="1"/>
  <c r="E312" i="1"/>
  <c r="E316" i="1"/>
  <c r="E320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357" i="1"/>
  <c r="E361" i="1"/>
  <c r="E365" i="1"/>
  <c r="E369" i="1"/>
  <c r="E373" i="1"/>
  <c r="E377" i="1"/>
  <c r="E381" i="1"/>
  <c r="E385" i="1"/>
  <c r="E389" i="1"/>
  <c r="E393" i="1"/>
  <c r="E397" i="1"/>
  <c r="E401" i="1"/>
  <c r="E405" i="1"/>
  <c r="E409" i="1"/>
  <c r="E413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359" i="1"/>
  <c r="E363" i="1"/>
  <c r="E367" i="1"/>
  <c r="E371" i="1"/>
  <c r="E375" i="1"/>
  <c r="E379" i="1"/>
  <c r="E383" i="1"/>
  <c r="E387" i="1"/>
  <c r="E391" i="1"/>
  <c r="E395" i="1"/>
  <c r="E399" i="1"/>
  <c r="E403" i="1"/>
  <c r="E407" i="1"/>
  <c r="E411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47" i="1"/>
  <c r="E243" i="1"/>
  <c r="E302" i="1"/>
  <c r="E176" i="1"/>
  <c r="E274" i="1"/>
  <c r="E266" i="1"/>
  <c r="E314" i="1"/>
  <c r="E360" i="1"/>
  <c r="E374" i="1"/>
  <c r="E408" i="1"/>
  <c r="E224" i="1"/>
  <c r="E240" i="1"/>
  <c r="E249" i="1"/>
  <c r="E286" i="1"/>
  <c r="E324" i="1"/>
  <c r="E332" i="1"/>
  <c r="E340" i="1"/>
  <c r="E354" i="1"/>
  <c r="E388" i="1"/>
  <c r="E402" i="1"/>
  <c r="E154" i="1"/>
  <c r="E160" i="1"/>
  <c r="E166" i="1"/>
  <c r="E172" i="1"/>
  <c r="E178" i="1"/>
  <c r="E184" i="1"/>
  <c r="E190" i="1"/>
  <c r="E196" i="1"/>
  <c r="E202" i="1"/>
  <c r="E208" i="1"/>
  <c r="E214" i="1"/>
  <c r="E219" i="1"/>
  <c r="E230" i="1"/>
  <c r="E235" i="1"/>
  <c r="E245" i="1"/>
  <c r="E258" i="1"/>
  <c r="E306" i="1"/>
  <c r="E368" i="1"/>
  <c r="E382" i="1"/>
  <c r="E148" i="1"/>
  <c r="E164" i="1"/>
  <c r="E294" i="1"/>
  <c r="E152" i="1"/>
  <c r="E278" i="1"/>
  <c r="E348" i="1"/>
  <c r="E362" i="1"/>
  <c r="E396" i="1"/>
  <c r="E410" i="1"/>
  <c r="E220" i="1"/>
  <c r="E236" i="1"/>
  <c r="E250" i="1"/>
  <c r="E270" i="1"/>
  <c r="E356" i="1"/>
  <c r="E370" i="1"/>
  <c r="E404" i="1"/>
  <c r="E150" i="1"/>
  <c r="E162" i="1"/>
  <c r="E174" i="1"/>
  <c r="E186" i="1"/>
  <c r="E198" i="1"/>
  <c r="E210" i="1"/>
  <c r="E242" i="1"/>
  <c r="E350" i="1"/>
  <c r="E328" i="1"/>
  <c r="E364" i="1"/>
  <c r="E378" i="1"/>
  <c r="E222" i="1"/>
  <c r="E238" i="1"/>
  <c r="E282" i="1"/>
  <c r="E344" i="1"/>
  <c r="E406" i="1"/>
  <c r="E254" i="1"/>
  <c r="E158" i="1"/>
  <c r="E188" i="1"/>
  <c r="E200" i="1"/>
  <c r="E212" i="1"/>
  <c r="E322" i="1"/>
  <c r="E338" i="1"/>
  <c r="E218" i="1"/>
  <c r="E239" i="1"/>
  <c r="E380" i="1"/>
  <c r="E394" i="1"/>
  <c r="E298" i="1"/>
  <c r="E326" i="1"/>
  <c r="E334" i="1"/>
  <c r="E342" i="1"/>
  <c r="E376" i="1"/>
  <c r="E390" i="1"/>
  <c r="E215" i="1"/>
  <c r="E226" i="1"/>
  <c r="E231" i="1"/>
  <c r="E246" i="1"/>
  <c r="E318" i="1"/>
  <c r="E156" i="1"/>
  <c r="E168" i="1"/>
  <c r="E180" i="1"/>
  <c r="E192" i="1"/>
  <c r="E204" i="1"/>
  <c r="E290" i="1"/>
  <c r="E384" i="1"/>
  <c r="E398" i="1"/>
  <c r="E216" i="1"/>
  <c r="E232" i="1"/>
  <c r="E251" i="1"/>
  <c r="E262" i="1"/>
  <c r="E310" i="1"/>
  <c r="E336" i="1"/>
  <c r="E412" i="1"/>
  <c r="E227" i="1"/>
  <c r="E358" i="1"/>
  <c r="E372" i="1"/>
  <c r="E386" i="1"/>
  <c r="E170" i="1"/>
  <c r="E194" i="1"/>
  <c r="E206" i="1"/>
  <c r="E228" i="1"/>
  <c r="E248" i="1"/>
  <c r="E330" i="1"/>
  <c r="E352" i="1"/>
  <c r="E366" i="1"/>
  <c r="E400" i="1"/>
  <c r="E146" i="1"/>
  <c r="E223" i="1"/>
  <c r="E234" i="1"/>
  <c r="E244" i="1"/>
  <c r="E346" i="1"/>
  <c r="E392" i="1"/>
  <c r="E182" i="1"/>
  <c r="E128" i="1"/>
  <c r="E132" i="1"/>
  <c r="E136" i="1"/>
  <c r="E140" i="1"/>
  <c r="E144" i="1"/>
  <c r="E126" i="1"/>
  <c r="E138" i="1"/>
  <c r="E139" i="1"/>
  <c r="E127" i="1"/>
  <c r="E134" i="1"/>
  <c r="E124" i="1"/>
  <c r="E135" i="1"/>
  <c r="E143" i="1"/>
  <c r="E129" i="1"/>
  <c r="E133" i="1"/>
  <c r="E137" i="1"/>
  <c r="E141" i="1"/>
  <c r="E145" i="1"/>
  <c r="E130" i="1"/>
  <c r="E142" i="1"/>
  <c r="E131" i="1"/>
  <c r="E125" i="1"/>
  <c r="E61" i="1"/>
  <c r="E5" i="1"/>
  <c r="E104" i="1"/>
  <c r="E45" i="1"/>
  <c r="E93" i="1"/>
  <c r="E29" i="1"/>
  <c r="E120" i="1"/>
  <c r="E77" i="1"/>
  <c r="E13" i="1"/>
  <c r="E112" i="1"/>
  <c r="E6" i="1"/>
  <c r="E10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7" i="1"/>
  <c r="E11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3" i="1"/>
  <c r="E8" i="1"/>
  <c r="E12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17" i="1"/>
  <c r="E109" i="1"/>
  <c r="E101" i="1"/>
  <c r="E89" i="1"/>
  <c r="E73" i="1"/>
  <c r="E57" i="1"/>
  <c r="E41" i="1"/>
  <c r="E25" i="1"/>
  <c r="E9" i="1"/>
  <c r="E4" i="1"/>
  <c r="E116" i="1"/>
  <c r="E108" i="1"/>
  <c r="E100" i="1"/>
  <c r="E85" i="1"/>
  <c r="E69" i="1"/>
  <c r="E53" i="1"/>
  <c r="E37" i="1"/>
  <c r="E21" i="1"/>
  <c r="E121" i="1"/>
  <c r="E113" i="1"/>
  <c r="E105" i="1"/>
  <c r="E97" i="1"/>
  <c r="E81" i="1"/>
  <c r="E65" i="1"/>
  <c r="E49" i="1"/>
  <c r="E33" i="1"/>
  <c r="E17" i="1"/>
  <c r="A9" i="1"/>
  <c r="D252" i="1" l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3" i="1"/>
  <c r="D257" i="1"/>
  <c r="D261" i="1"/>
  <c r="D265" i="1"/>
  <c r="D269" i="1"/>
  <c r="D273" i="1"/>
  <c r="D277" i="1"/>
  <c r="D281" i="1"/>
  <c r="D285" i="1"/>
  <c r="D289" i="1"/>
  <c r="D293" i="1"/>
  <c r="D297" i="1"/>
  <c r="D301" i="1"/>
  <c r="D305" i="1"/>
  <c r="D309" i="1"/>
  <c r="D313" i="1"/>
  <c r="D317" i="1"/>
  <c r="D321" i="1"/>
  <c r="D325" i="1"/>
  <c r="D329" i="1"/>
  <c r="D333" i="1"/>
  <c r="D337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149" i="1"/>
  <c r="D153" i="1"/>
  <c r="D157" i="1"/>
  <c r="D161" i="1"/>
  <c r="D165" i="1"/>
  <c r="D169" i="1"/>
  <c r="D173" i="1"/>
  <c r="D177" i="1"/>
  <c r="D181" i="1"/>
  <c r="D185" i="1"/>
  <c r="D189" i="1"/>
  <c r="D193" i="1"/>
  <c r="D197" i="1"/>
  <c r="D201" i="1"/>
  <c r="D205" i="1"/>
  <c r="D209" i="1"/>
  <c r="D213" i="1"/>
  <c r="D217" i="1"/>
  <c r="D221" i="1"/>
  <c r="D225" i="1"/>
  <c r="D229" i="1"/>
  <c r="D233" i="1"/>
  <c r="D237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146" i="1"/>
  <c r="D150" i="1"/>
  <c r="D255" i="1"/>
  <c r="D259" i="1"/>
  <c r="D263" i="1"/>
  <c r="D267" i="1"/>
  <c r="D271" i="1"/>
  <c r="D275" i="1"/>
  <c r="D279" i="1"/>
  <c r="D287" i="1"/>
  <c r="D291" i="1"/>
  <c r="D295" i="1"/>
  <c r="D299" i="1"/>
  <c r="D303" i="1"/>
  <c r="D307" i="1"/>
  <c r="D311" i="1"/>
  <c r="D315" i="1"/>
  <c r="D319" i="1"/>
  <c r="D327" i="1"/>
  <c r="D331" i="1"/>
  <c r="D335" i="1"/>
  <c r="D339" i="1"/>
  <c r="D283" i="1"/>
  <c r="D323" i="1"/>
  <c r="D183" i="1"/>
  <c r="D367" i="1"/>
  <c r="D147" i="1"/>
  <c r="D154" i="1"/>
  <c r="D166" i="1"/>
  <c r="D178" i="1"/>
  <c r="D190" i="1"/>
  <c r="D202" i="1"/>
  <c r="D214" i="1"/>
  <c r="D219" i="1"/>
  <c r="D230" i="1"/>
  <c r="D235" i="1"/>
  <c r="D245" i="1"/>
  <c r="D347" i="1"/>
  <c r="D395" i="1"/>
  <c r="D375" i="1"/>
  <c r="D241" i="1"/>
  <c r="D250" i="1"/>
  <c r="D182" i="1"/>
  <c r="D207" i="1"/>
  <c r="D206" i="1"/>
  <c r="D355" i="1"/>
  <c r="D403" i="1"/>
  <c r="D155" i="1"/>
  <c r="D167" i="1"/>
  <c r="D179" i="1"/>
  <c r="D191" i="1"/>
  <c r="D203" i="1"/>
  <c r="D215" i="1"/>
  <c r="D226" i="1"/>
  <c r="D231" i="1"/>
  <c r="D246" i="1"/>
  <c r="D391" i="1"/>
  <c r="D227" i="1"/>
  <c r="D238" i="1"/>
  <c r="D247" i="1"/>
  <c r="D151" i="1"/>
  <c r="D163" i="1"/>
  <c r="D187" i="1"/>
  <c r="D194" i="1"/>
  <c r="D379" i="1"/>
  <c r="D223" i="1"/>
  <c r="D234" i="1"/>
  <c r="D359" i="1"/>
  <c r="D407" i="1"/>
  <c r="D383" i="1"/>
  <c r="D162" i="1"/>
  <c r="D174" i="1"/>
  <c r="D186" i="1"/>
  <c r="D198" i="1"/>
  <c r="D210" i="1"/>
  <c r="D242" i="1"/>
  <c r="D363" i="1"/>
  <c r="D411" i="1"/>
  <c r="D251" i="1"/>
  <c r="D343" i="1"/>
  <c r="D371" i="1"/>
  <c r="D199" i="1"/>
  <c r="D211" i="1"/>
  <c r="D243" i="1"/>
  <c r="D351" i="1"/>
  <c r="D399" i="1"/>
  <c r="D158" i="1"/>
  <c r="D218" i="1"/>
  <c r="D239" i="1"/>
  <c r="D387" i="1"/>
  <c r="D159" i="1"/>
  <c r="D171" i="1"/>
  <c r="D195" i="1"/>
  <c r="D249" i="1"/>
  <c r="D222" i="1"/>
  <c r="D175" i="1"/>
  <c r="D170" i="1"/>
  <c r="D78" i="1"/>
  <c r="D134" i="1"/>
  <c r="D135" i="1"/>
  <c r="D143" i="1"/>
  <c r="D132" i="1"/>
  <c r="D136" i="1"/>
  <c r="D140" i="1"/>
  <c r="D129" i="1"/>
  <c r="D133" i="1"/>
  <c r="D137" i="1"/>
  <c r="D141" i="1"/>
  <c r="D145" i="1"/>
  <c r="D127" i="1"/>
  <c r="D138" i="1"/>
  <c r="D142" i="1"/>
  <c r="D139" i="1"/>
  <c r="D144" i="1"/>
  <c r="D130" i="1"/>
  <c r="D124" i="1"/>
  <c r="D131" i="1"/>
  <c r="D125" i="1"/>
  <c r="D126" i="1"/>
  <c r="D128" i="1"/>
  <c r="D52" i="1"/>
  <c r="D53" i="1"/>
  <c r="D109" i="1"/>
  <c r="D76" i="1"/>
  <c r="D6" i="1"/>
  <c r="D82" i="1"/>
  <c r="D31" i="1"/>
  <c r="D17" i="1"/>
  <c r="D30" i="1"/>
  <c r="D114" i="1"/>
  <c r="D113" i="1"/>
  <c r="D44" i="1"/>
  <c r="D49" i="1"/>
  <c r="D34" i="1"/>
  <c r="D75" i="1"/>
  <c r="D121" i="1"/>
  <c r="D100" i="1"/>
  <c r="D3" i="1"/>
  <c r="D24" i="1"/>
  <c r="D5" i="1"/>
  <c r="D73" i="1"/>
  <c r="D62" i="1"/>
  <c r="D118" i="1"/>
  <c r="D15" i="1"/>
  <c r="D12" i="1"/>
  <c r="D56" i="1"/>
  <c r="D33" i="1"/>
  <c r="D81" i="1"/>
  <c r="D50" i="1"/>
  <c r="D102" i="1"/>
  <c r="D88" i="1"/>
  <c r="D55" i="1"/>
  <c r="D28" i="1"/>
  <c r="D72" i="1"/>
  <c r="D25" i="1"/>
  <c r="D57" i="1"/>
  <c r="D18" i="1"/>
  <c r="D54" i="1"/>
  <c r="D94" i="1"/>
  <c r="D43" i="1"/>
  <c r="D115" i="1"/>
  <c r="D83" i="1"/>
  <c r="D8" i="1"/>
  <c r="D36" i="1"/>
  <c r="D68" i="1"/>
  <c r="D9" i="1"/>
  <c r="D37" i="1"/>
  <c r="D69" i="1"/>
  <c r="D14" i="1"/>
  <c r="D38" i="1"/>
  <c r="D70" i="1"/>
  <c r="D98" i="1"/>
  <c r="D11" i="1"/>
  <c r="D104" i="1"/>
  <c r="D51" i="1"/>
  <c r="D92" i="1"/>
  <c r="D20" i="1"/>
  <c r="D40" i="1"/>
  <c r="D60" i="1"/>
  <c r="D84" i="1"/>
  <c r="D21" i="1"/>
  <c r="D41" i="1"/>
  <c r="D65" i="1"/>
  <c r="D85" i="1"/>
  <c r="D22" i="1"/>
  <c r="D46" i="1"/>
  <c r="D66" i="1"/>
  <c r="D86" i="1"/>
  <c r="D110" i="1"/>
  <c r="D27" i="1"/>
  <c r="D93" i="1"/>
  <c r="D7" i="1"/>
  <c r="D35" i="1"/>
  <c r="D4" i="1"/>
  <c r="D19" i="1"/>
  <c r="D67" i="1"/>
  <c r="D91" i="1"/>
  <c r="D101" i="1"/>
  <c r="D111" i="1"/>
  <c r="D119" i="1"/>
  <c r="D23" i="1"/>
  <c r="D79" i="1"/>
  <c r="D95" i="1"/>
  <c r="D103" i="1"/>
  <c r="D112" i="1"/>
  <c r="D123" i="1"/>
  <c r="D39" i="1"/>
  <c r="D87" i="1"/>
  <c r="D96" i="1"/>
  <c r="D105" i="1"/>
  <c r="D116" i="1"/>
  <c r="D63" i="1"/>
  <c r="D89" i="1"/>
  <c r="D97" i="1"/>
  <c r="D108" i="1"/>
  <c r="D117" i="1"/>
  <c r="D16" i="1"/>
  <c r="D32" i="1"/>
  <c r="D48" i="1"/>
  <c r="D64" i="1"/>
  <c r="D80" i="1"/>
  <c r="D13" i="1"/>
  <c r="D29" i="1"/>
  <c r="D45" i="1"/>
  <c r="D61" i="1"/>
  <c r="D77" i="1"/>
  <c r="D10" i="1"/>
  <c r="D26" i="1"/>
  <c r="D42" i="1"/>
  <c r="D58" i="1"/>
  <c r="D74" i="1"/>
  <c r="D90" i="1"/>
  <c r="D106" i="1"/>
  <c r="D122" i="1"/>
  <c r="D59" i="1"/>
  <c r="D99" i="1"/>
  <c r="D120" i="1"/>
  <c r="D71" i="1"/>
  <c r="D47" i="1"/>
  <c r="D107" i="1"/>
</calcChain>
</file>

<file path=xl/sharedStrings.xml><?xml version="1.0" encoding="utf-8"?>
<sst xmlns="http://schemas.openxmlformats.org/spreadsheetml/2006/main" count="15" uniqueCount="15">
  <si>
    <t>radian</t>
    <phoneticPr fontId="1"/>
  </si>
  <si>
    <r>
      <t>初速v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rPh sb="0" eb="2">
      <t>ショソク</t>
    </rPh>
    <phoneticPr fontId="1"/>
  </si>
  <si>
    <t>投射角θ</t>
    <rPh sb="0" eb="3">
      <t>トウシャカク</t>
    </rPh>
    <phoneticPr fontId="1"/>
  </si>
  <si>
    <r>
      <t>水平初速v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x</t>
    </r>
    <rPh sb="0" eb="2">
      <t>スイヘイ</t>
    </rPh>
    <rPh sb="2" eb="4">
      <t>ショソク</t>
    </rPh>
    <phoneticPr fontId="1"/>
  </si>
  <si>
    <r>
      <t>鉛直初速v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y</t>
    </r>
    <rPh sb="0" eb="2">
      <t>エンチョク</t>
    </rPh>
    <rPh sb="2" eb="4">
      <t>ショソク</t>
    </rPh>
    <phoneticPr fontId="1"/>
  </si>
  <si>
    <t>時間t</t>
    <rPh sb="0" eb="2">
      <t>ジカン</t>
    </rPh>
    <phoneticPr fontId="1"/>
  </si>
  <si>
    <t>鉛直速度v</t>
    <rPh sb="0" eb="2">
      <t>エンチョク</t>
    </rPh>
    <rPh sb="2" eb="4">
      <t>ソクド</t>
    </rPh>
    <phoneticPr fontId="1"/>
  </si>
  <si>
    <t>水平距離x</t>
    <rPh sb="0" eb="2">
      <t>スイヘイ</t>
    </rPh>
    <rPh sb="2" eb="4">
      <t>キョリ</t>
    </rPh>
    <phoneticPr fontId="1"/>
  </si>
  <si>
    <t>鉛直距離y</t>
    <rPh sb="0" eb="2">
      <t>エンチョク</t>
    </rPh>
    <rPh sb="2" eb="4">
      <t>キョリ</t>
    </rPh>
    <phoneticPr fontId="1"/>
  </si>
  <si>
    <t>論理シミュレーション：物理力学「物体の斜め投げ上げ」➡セルA3に初速度v0、セルA5に投げ上げ角度θをパラメータとして代入する。</t>
    <rPh sb="0" eb="2">
      <t>ロンリ</t>
    </rPh>
    <rPh sb="11" eb="13">
      <t>ブツリ</t>
    </rPh>
    <rPh sb="13" eb="15">
      <t>リキガク</t>
    </rPh>
    <rPh sb="16" eb="18">
      <t>ブッタイ</t>
    </rPh>
    <rPh sb="19" eb="20">
      <t>ナナ</t>
    </rPh>
    <rPh sb="21" eb="22">
      <t>ナ</t>
    </rPh>
    <rPh sb="23" eb="24">
      <t>ア</t>
    </rPh>
    <rPh sb="32" eb="35">
      <t>ショソクド</t>
    </rPh>
    <rPh sb="43" eb="44">
      <t>ナ</t>
    </rPh>
    <rPh sb="45" eb="46">
      <t>ア</t>
    </rPh>
    <rPh sb="47" eb="49">
      <t>カクド</t>
    </rPh>
    <rPh sb="59" eb="61">
      <t>ダイニュウ</t>
    </rPh>
    <phoneticPr fontId="1"/>
  </si>
  <si>
    <t>単位</t>
    <rPh sb="0" eb="2">
      <t>タンイ</t>
    </rPh>
    <phoneticPr fontId="1"/>
  </si>
  <si>
    <t>速さ[m/s]</t>
    <rPh sb="0" eb="1">
      <t>ハヤ</t>
    </rPh>
    <phoneticPr fontId="1"/>
  </si>
  <si>
    <t>角度[°]</t>
    <rPh sb="0" eb="2">
      <t>カクド</t>
    </rPh>
    <phoneticPr fontId="1"/>
  </si>
  <si>
    <t>vertical</t>
    <phoneticPr fontId="1"/>
  </si>
  <si>
    <t>holizontal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</si>
</sst>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4" fillId="2" borderId="0" xfId="0" applyFont="1" applyFill="1">
      <alignment vertical="center"/>
    </xf>
    <xf numFmtId="0" fontId="0" fillId="0" borderId="1" xfId="0" applyBorder="1" applyProtection="1">
      <alignment vertical="center"/>
      <protection hidden="1"/>
    </xf>
    <xf numFmtId="0" fontId="3" fillId="2" borderId="0" xfId="0" applyFont="1" applyFill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Sheet1!$D$3:$D$123</c:f>
              <c:numCache>
                <c:formatCode>General</c:formatCode>
                <c:ptCount val="121"/>
                <c:pt idx="0">
                  <c:v>0</c:v>
                </c:pt>
                <c:pt idx="1">
                  <c:v>4.2426406871192857</c:v>
                </c:pt>
                <c:pt idx="2">
                  <c:v>8.4852813742385713</c:v>
                </c:pt>
                <c:pt idx="3">
                  <c:v>12.727922061357855</c:v>
                </c:pt>
                <c:pt idx="4">
                  <c:v>16.970562748477143</c:v>
                </c:pt>
                <c:pt idx="5">
                  <c:v>21.213203435596427</c:v>
                </c:pt>
                <c:pt idx="6">
                  <c:v>25.45584412271571</c:v>
                </c:pt>
                <c:pt idx="7">
                  <c:v>29.698484809834994</c:v>
                </c:pt>
                <c:pt idx="8">
                  <c:v>33.941125496954285</c:v>
                </c:pt>
                <c:pt idx="9">
                  <c:v>38.183766184073569</c:v>
                </c:pt>
                <c:pt idx="10">
                  <c:v>42.426406871192853</c:v>
                </c:pt>
                <c:pt idx="11">
                  <c:v>46.669047558312144</c:v>
                </c:pt>
                <c:pt idx="12">
                  <c:v>50.911688245431421</c:v>
                </c:pt>
                <c:pt idx="13">
                  <c:v>55.154328932550712</c:v>
                </c:pt>
                <c:pt idx="14">
                  <c:v>59.396969619669989</c:v>
                </c:pt>
                <c:pt idx="15">
                  <c:v>63.63961030678928</c:v>
                </c:pt>
                <c:pt idx="16">
                  <c:v>67.882250993908571</c:v>
                </c:pt>
                <c:pt idx="17">
                  <c:v>72.124891681027847</c:v>
                </c:pt>
                <c:pt idx="18">
                  <c:v>76.367532368147138</c:v>
                </c:pt>
                <c:pt idx="19">
                  <c:v>80.610173055266415</c:v>
                </c:pt>
                <c:pt idx="20">
                  <c:v>84.852813742385706</c:v>
                </c:pt>
                <c:pt idx="21">
                  <c:v>89.095454429504997</c:v>
                </c:pt>
                <c:pt idx="22">
                  <c:v>93.338095116624288</c:v>
                </c:pt>
                <c:pt idx="23">
                  <c:v>97.580735803743551</c:v>
                </c:pt>
                <c:pt idx="24">
                  <c:v>101.82337649086284</c:v>
                </c:pt>
                <c:pt idx="25">
                  <c:v>106.06601717798213</c:v>
                </c:pt>
                <c:pt idx="26">
                  <c:v>110.30865786510142</c:v>
                </c:pt>
                <c:pt idx="27">
                  <c:v>114.55129855222071</c:v>
                </c:pt>
                <c:pt idx="28">
                  <c:v>118.79393923933998</c:v>
                </c:pt>
                <c:pt idx="29">
                  <c:v>123.03657992645927</c:v>
                </c:pt>
                <c:pt idx="30">
                  <c:v>127.27922061357856</c:v>
                </c:pt>
                <c:pt idx="31">
                  <c:v>131.52186130069785</c:v>
                </c:pt>
                <c:pt idx="32">
                  <c:v>135.76450198781714</c:v>
                </c:pt>
                <c:pt idx="33">
                  <c:v>140.0071426749364</c:v>
                </c:pt>
                <c:pt idx="34">
                  <c:v>144.24978336205569</c:v>
                </c:pt>
                <c:pt idx="35">
                  <c:v>148.49242404917499</c:v>
                </c:pt>
                <c:pt idx="36">
                  <c:v>152.73506473629428</c:v>
                </c:pt>
                <c:pt idx="37">
                  <c:v>156.97770542341357</c:v>
                </c:pt>
                <c:pt idx="38">
                  <c:v>161.22034611053283</c:v>
                </c:pt>
                <c:pt idx="39">
                  <c:v>165.46298679765212</c:v>
                </c:pt>
                <c:pt idx="40">
                  <c:v>169.70562748477141</c:v>
                </c:pt>
                <c:pt idx="41">
                  <c:v>173.94826817189067</c:v>
                </c:pt>
                <c:pt idx="42">
                  <c:v>178.19090885900999</c:v>
                </c:pt>
                <c:pt idx="43">
                  <c:v>182.43354954612926</c:v>
                </c:pt>
                <c:pt idx="44">
                  <c:v>186.67619023324858</c:v>
                </c:pt>
                <c:pt idx="45">
                  <c:v>190.91883092036784</c:v>
                </c:pt>
                <c:pt idx="46">
                  <c:v>195.1614716074871</c:v>
                </c:pt>
                <c:pt idx="47">
                  <c:v>199.40411229460642</c:v>
                </c:pt>
                <c:pt idx="48">
                  <c:v>203.64675298172568</c:v>
                </c:pt>
                <c:pt idx="49">
                  <c:v>207.889393668845</c:v>
                </c:pt>
                <c:pt idx="50">
                  <c:v>212.13203435596427</c:v>
                </c:pt>
                <c:pt idx="51">
                  <c:v>216.37467504308353</c:v>
                </c:pt>
                <c:pt idx="52">
                  <c:v>220.61731573020285</c:v>
                </c:pt>
                <c:pt idx="53">
                  <c:v>224.85995641732211</c:v>
                </c:pt>
                <c:pt idx="54">
                  <c:v>229.10259710444143</c:v>
                </c:pt>
                <c:pt idx="55">
                  <c:v>233.34523779156069</c:v>
                </c:pt>
                <c:pt idx="56">
                  <c:v>237.58787847867995</c:v>
                </c:pt>
                <c:pt idx="57">
                  <c:v>241.83051916579927</c:v>
                </c:pt>
                <c:pt idx="58">
                  <c:v>246.07315985291854</c:v>
                </c:pt>
                <c:pt idx="59">
                  <c:v>250.31580054003786</c:v>
                </c:pt>
                <c:pt idx="60">
                  <c:v>254.55844122715712</c:v>
                </c:pt>
                <c:pt idx="61">
                  <c:v>258.80108191427638</c:v>
                </c:pt>
                <c:pt idx="62">
                  <c:v>263.0437226013957</c:v>
                </c:pt>
                <c:pt idx="63">
                  <c:v>267.28636328851496</c:v>
                </c:pt>
                <c:pt idx="64">
                  <c:v>271.52900397563428</c:v>
                </c:pt>
                <c:pt idx="65">
                  <c:v>275.77164466275354</c:v>
                </c:pt>
                <c:pt idx="66">
                  <c:v>280.01428534987281</c:v>
                </c:pt>
                <c:pt idx="67">
                  <c:v>284.25692603699213</c:v>
                </c:pt>
                <c:pt idx="68">
                  <c:v>288.49956672411139</c:v>
                </c:pt>
                <c:pt idx="69">
                  <c:v>292.74220741123071</c:v>
                </c:pt>
                <c:pt idx="70">
                  <c:v>296.98484809834997</c:v>
                </c:pt>
                <c:pt idx="71">
                  <c:v>301.22748878546923</c:v>
                </c:pt>
                <c:pt idx="72">
                  <c:v>305.47012947258855</c:v>
                </c:pt>
                <c:pt idx="73">
                  <c:v>309.71277015970782</c:v>
                </c:pt>
                <c:pt idx="74">
                  <c:v>313.95541084682714</c:v>
                </c:pt>
                <c:pt idx="75">
                  <c:v>318.1980515339464</c:v>
                </c:pt>
                <c:pt idx="76">
                  <c:v>322.44069222106566</c:v>
                </c:pt>
                <c:pt idx="77">
                  <c:v>326.68333290818498</c:v>
                </c:pt>
                <c:pt idx="78">
                  <c:v>330.92597359530424</c:v>
                </c:pt>
                <c:pt idx="79">
                  <c:v>335.16861428242356</c:v>
                </c:pt>
                <c:pt idx="80">
                  <c:v>339.41125496954282</c:v>
                </c:pt>
                <c:pt idx="81">
                  <c:v>343.65389565666209</c:v>
                </c:pt>
                <c:pt idx="82">
                  <c:v>347.89653634378135</c:v>
                </c:pt>
                <c:pt idx="83">
                  <c:v>352.13917703090073</c:v>
                </c:pt>
                <c:pt idx="84">
                  <c:v>356.38181771801999</c:v>
                </c:pt>
                <c:pt idx="85">
                  <c:v>360.62445840513925</c:v>
                </c:pt>
                <c:pt idx="86">
                  <c:v>364.86709909225851</c:v>
                </c:pt>
                <c:pt idx="87">
                  <c:v>369.10973977937778</c:v>
                </c:pt>
                <c:pt idx="88">
                  <c:v>373.35238046649715</c:v>
                </c:pt>
                <c:pt idx="89">
                  <c:v>377.59502115361641</c:v>
                </c:pt>
                <c:pt idx="90">
                  <c:v>381.83766184073568</c:v>
                </c:pt>
                <c:pt idx="91">
                  <c:v>386.08030252785494</c:v>
                </c:pt>
                <c:pt idx="92">
                  <c:v>390.3229432149742</c:v>
                </c:pt>
                <c:pt idx="93">
                  <c:v>394.56558390209358</c:v>
                </c:pt>
                <c:pt idx="94">
                  <c:v>398.80822458921284</c:v>
                </c:pt>
                <c:pt idx="95">
                  <c:v>403.0508652763321</c:v>
                </c:pt>
                <c:pt idx="96">
                  <c:v>407.29350596345137</c:v>
                </c:pt>
                <c:pt idx="97">
                  <c:v>411.53614665057063</c:v>
                </c:pt>
                <c:pt idx="98">
                  <c:v>415.77878733769001</c:v>
                </c:pt>
                <c:pt idx="99">
                  <c:v>420.02142802480927</c:v>
                </c:pt>
                <c:pt idx="100">
                  <c:v>424.26406871192853</c:v>
                </c:pt>
                <c:pt idx="101">
                  <c:v>428.50670939904779</c:v>
                </c:pt>
                <c:pt idx="102">
                  <c:v>432.74935008616706</c:v>
                </c:pt>
                <c:pt idx="103">
                  <c:v>436.99199077328643</c:v>
                </c:pt>
                <c:pt idx="104">
                  <c:v>441.23463146040569</c:v>
                </c:pt>
                <c:pt idx="105">
                  <c:v>445.47727214752496</c:v>
                </c:pt>
                <c:pt idx="106">
                  <c:v>449.71991283464422</c:v>
                </c:pt>
                <c:pt idx="107">
                  <c:v>453.96255352176348</c:v>
                </c:pt>
                <c:pt idx="108">
                  <c:v>458.20519420888286</c:v>
                </c:pt>
                <c:pt idx="109">
                  <c:v>462.44783489600212</c:v>
                </c:pt>
                <c:pt idx="110">
                  <c:v>466.69047558312138</c:v>
                </c:pt>
                <c:pt idx="111">
                  <c:v>470.93311627024065</c:v>
                </c:pt>
                <c:pt idx="112">
                  <c:v>475.17575695735991</c:v>
                </c:pt>
                <c:pt idx="113">
                  <c:v>479.41839764447928</c:v>
                </c:pt>
                <c:pt idx="114">
                  <c:v>483.66103833159855</c:v>
                </c:pt>
                <c:pt idx="115">
                  <c:v>487.90367901871781</c:v>
                </c:pt>
                <c:pt idx="116">
                  <c:v>492.14631970583707</c:v>
                </c:pt>
                <c:pt idx="117">
                  <c:v>496.38896039295633</c:v>
                </c:pt>
                <c:pt idx="118">
                  <c:v>500.63160108007571</c:v>
                </c:pt>
                <c:pt idx="119">
                  <c:v>504.87424176719497</c:v>
                </c:pt>
                <c:pt idx="120">
                  <c:v>509.11688245431424</c:v>
                </c:pt>
              </c:numCache>
            </c:numRef>
          </c:xVal>
          <c:yVal>
            <c:numRef>
              <c:f>Sheet1!$E$3:$E$123</c:f>
              <c:numCache>
                <c:formatCode>General</c:formatCode>
                <c:ptCount val="121"/>
                <c:pt idx="0">
                  <c:v>0</c:v>
                </c:pt>
                <c:pt idx="1">
                  <c:v>4.1936406871192844</c:v>
                </c:pt>
                <c:pt idx="2">
                  <c:v>8.2892813742385698</c:v>
                </c:pt>
                <c:pt idx="3">
                  <c:v>12.286922061357853</c:v>
                </c:pt>
                <c:pt idx="4">
                  <c:v>16.18656274847714</c:v>
                </c:pt>
                <c:pt idx="5">
                  <c:v>19.988203435596422</c:v>
                </c:pt>
                <c:pt idx="6">
                  <c:v>23.691844122715707</c:v>
                </c:pt>
                <c:pt idx="7">
                  <c:v>27.297484809834991</c:v>
                </c:pt>
                <c:pt idx="8">
                  <c:v>30.805125496954275</c:v>
                </c:pt>
                <c:pt idx="9">
                  <c:v>34.214766184073561</c:v>
                </c:pt>
                <c:pt idx="10">
                  <c:v>37.526406871192847</c:v>
                </c:pt>
                <c:pt idx="11">
                  <c:v>40.740047558312135</c:v>
                </c:pt>
                <c:pt idx="12">
                  <c:v>43.855688245431416</c:v>
                </c:pt>
                <c:pt idx="13">
                  <c:v>46.873328932550706</c:v>
                </c:pt>
                <c:pt idx="14">
                  <c:v>49.792969619669982</c:v>
                </c:pt>
                <c:pt idx="15">
                  <c:v>52.614610306789267</c:v>
                </c:pt>
                <c:pt idx="16">
                  <c:v>55.338250993908552</c:v>
                </c:pt>
                <c:pt idx="17">
                  <c:v>57.963891681027832</c:v>
                </c:pt>
                <c:pt idx="18">
                  <c:v>60.491532368147119</c:v>
                </c:pt>
                <c:pt idx="19">
                  <c:v>62.921173055266401</c:v>
                </c:pt>
                <c:pt idx="20">
                  <c:v>65.252813742385683</c:v>
                </c:pt>
                <c:pt idx="21">
                  <c:v>67.486454429504988</c:v>
                </c:pt>
                <c:pt idx="22">
                  <c:v>69.622095116624266</c:v>
                </c:pt>
                <c:pt idx="23">
                  <c:v>71.65973580374353</c:v>
                </c:pt>
                <c:pt idx="24">
                  <c:v>73.599376490862824</c:v>
                </c:pt>
                <c:pt idx="25">
                  <c:v>75.441017177982118</c:v>
                </c:pt>
                <c:pt idx="26">
                  <c:v>77.1846578651014</c:v>
                </c:pt>
                <c:pt idx="27">
                  <c:v>78.830298552220682</c:v>
                </c:pt>
                <c:pt idx="28">
                  <c:v>80.377939239339966</c:v>
                </c:pt>
                <c:pt idx="29">
                  <c:v>81.827579926459251</c:v>
                </c:pt>
                <c:pt idx="30">
                  <c:v>83.179220613578536</c:v>
                </c:pt>
                <c:pt idx="31">
                  <c:v>84.432861300697809</c:v>
                </c:pt>
                <c:pt idx="32">
                  <c:v>85.588501987817097</c:v>
                </c:pt>
                <c:pt idx="33">
                  <c:v>86.646142674936385</c:v>
                </c:pt>
                <c:pt idx="34">
                  <c:v>87.605783362055661</c:v>
                </c:pt>
                <c:pt idx="35">
                  <c:v>88.467424049174952</c:v>
                </c:pt>
                <c:pt idx="36">
                  <c:v>89.231064736294229</c:v>
                </c:pt>
                <c:pt idx="37">
                  <c:v>89.896705423413522</c:v>
                </c:pt>
                <c:pt idx="38">
                  <c:v>90.464346110532802</c:v>
                </c:pt>
                <c:pt idx="39">
                  <c:v>90.933986797652096</c:v>
                </c:pt>
                <c:pt idx="40">
                  <c:v>91.305627484771378</c:v>
                </c:pt>
                <c:pt idx="41">
                  <c:v>91.579268171890646</c:v>
                </c:pt>
                <c:pt idx="42">
                  <c:v>91.754908859009959</c:v>
                </c:pt>
                <c:pt idx="43">
                  <c:v>91.832549546129229</c:v>
                </c:pt>
                <c:pt idx="44">
                  <c:v>91.812190233248529</c:v>
                </c:pt>
                <c:pt idx="45">
                  <c:v>91.693830920367802</c:v>
                </c:pt>
                <c:pt idx="46">
                  <c:v>91.477471607487075</c:v>
                </c:pt>
                <c:pt idx="47">
                  <c:v>91.163112294606364</c:v>
                </c:pt>
                <c:pt idx="48">
                  <c:v>90.750752981725654</c:v>
                </c:pt>
                <c:pt idx="49">
                  <c:v>90.240393668844945</c:v>
                </c:pt>
                <c:pt idx="50">
                  <c:v>89.632034355964223</c:v>
                </c:pt>
                <c:pt idx="51">
                  <c:v>88.925675043083501</c:v>
                </c:pt>
                <c:pt idx="52">
                  <c:v>88.121315730202809</c:v>
                </c:pt>
                <c:pt idx="53">
                  <c:v>87.218956417322062</c:v>
                </c:pt>
                <c:pt idx="54">
                  <c:v>86.218597104441358</c:v>
                </c:pt>
                <c:pt idx="55">
                  <c:v>85.120237791560641</c:v>
                </c:pt>
                <c:pt idx="56">
                  <c:v>83.923878478679939</c:v>
                </c:pt>
                <c:pt idx="57">
                  <c:v>82.629519165799195</c:v>
                </c:pt>
                <c:pt idx="58">
                  <c:v>81.237159852918495</c:v>
                </c:pt>
                <c:pt idx="59">
                  <c:v>79.746800540037782</c:v>
                </c:pt>
                <c:pt idx="60">
                  <c:v>78.158441227157056</c:v>
                </c:pt>
                <c:pt idx="61">
                  <c:v>76.472081914276345</c:v>
                </c:pt>
                <c:pt idx="62">
                  <c:v>74.687722601395592</c:v>
                </c:pt>
                <c:pt idx="63">
                  <c:v>72.805363288514911</c:v>
                </c:pt>
                <c:pt idx="64">
                  <c:v>70.825003975634161</c:v>
                </c:pt>
                <c:pt idx="65">
                  <c:v>68.746644662753482</c:v>
                </c:pt>
                <c:pt idx="66">
                  <c:v>66.570285349872762</c:v>
                </c:pt>
                <c:pt idx="67">
                  <c:v>64.295926036992057</c:v>
                </c:pt>
                <c:pt idx="68">
                  <c:v>61.923566724111339</c:v>
                </c:pt>
                <c:pt idx="69">
                  <c:v>59.453207411230608</c:v>
                </c:pt>
                <c:pt idx="70">
                  <c:v>56.884848098349892</c:v>
                </c:pt>
                <c:pt idx="71">
                  <c:v>54.218488785469162</c:v>
                </c:pt>
                <c:pt idx="72">
                  <c:v>51.454129472588448</c:v>
                </c:pt>
                <c:pt idx="73">
                  <c:v>48.591770159707721</c:v>
                </c:pt>
                <c:pt idx="74">
                  <c:v>45.631410846827009</c:v>
                </c:pt>
                <c:pt idx="75">
                  <c:v>42.573051533946341</c:v>
                </c:pt>
                <c:pt idx="76">
                  <c:v>39.416692221065603</c:v>
                </c:pt>
                <c:pt idx="77">
                  <c:v>36.162332908184851</c:v>
                </c:pt>
                <c:pt idx="78">
                  <c:v>32.8099735953042</c:v>
                </c:pt>
                <c:pt idx="79">
                  <c:v>29.359614282423479</c:v>
                </c:pt>
                <c:pt idx="80">
                  <c:v>25.811254969542745</c:v>
                </c:pt>
                <c:pt idx="81">
                  <c:v>22.164895656661997</c:v>
                </c:pt>
                <c:pt idx="82">
                  <c:v>18.420536343781293</c:v>
                </c:pt>
                <c:pt idx="83">
                  <c:v>14.578177030900576</c:v>
                </c:pt>
                <c:pt idx="84">
                  <c:v>10.637817718019903</c:v>
                </c:pt>
                <c:pt idx="85">
                  <c:v>6.5994584051391598</c:v>
                </c:pt>
                <c:pt idx="86">
                  <c:v>2.4630990922584601</c:v>
                </c:pt>
                <c:pt idx="87">
                  <c:v>-1.7712602206222527</c:v>
                </c:pt>
                <c:pt idx="88">
                  <c:v>-6.1036195335029788</c:v>
                </c:pt>
                <c:pt idx="89">
                  <c:v>-10.533978846383718</c:v>
                </c:pt>
                <c:pt idx="90">
                  <c:v>-15.062338159264414</c:v>
                </c:pt>
                <c:pt idx="91">
                  <c:v>-19.688697472145066</c:v>
                </c:pt>
                <c:pt idx="92">
                  <c:v>-24.413056785025844</c:v>
                </c:pt>
                <c:pt idx="93">
                  <c:v>-29.23541609790658</c:v>
                </c:pt>
                <c:pt idx="94">
                  <c:v>-34.155775410787328</c:v>
                </c:pt>
                <c:pt idx="95">
                  <c:v>-39.174134723667976</c:v>
                </c:pt>
                <c:pt idx="96">
                  <c:v>-44.290494036548694</c:v>
                </c:pt>
                <c:pt idx="97">
                  <c:v>-49.504853349429425</c:v>
                </c:pt>
                <c:pt idx="98">
                  <c:v>-54.817212662310169</c:v>
                </c:pt>
                <c:pt idx="99">
                  <c:v>-60.22757197519087</c:v>
                </c:pt>
                <c:pt idx="100">
                  <c:v>-65.735931288071583</c:v>
                </c:pt>
                <c:pt idx="101">
                  <c:v>-71.342290600952253</c:v>
                </c:pt>
                <c:pt idx="102">
                  <c:v>-77.046649913832994</c:v>
                </c:pt>
                <c:pt idx="103">
                  <c:v>-82.849009226713804</c:v>
                </c:pt>
                <c:pt idx="104">
                  <c:v>-88.7493685395944</c:v>
                </c:pt>
                <c:pt idx="105">
                  <c:v>-94.747727852475123</c:v>
                </c:pt>
                <c:pt idx="106">
                  <c:v>-100.84408716535592</c:v>
                </c:pt>
                <c:pt idx="107">
                  <c:v>-107.03844647823655</c:v>
                </c:pt>
                <c:pt idx="108">
                  <c:v>-113.33080579111731</c:v>
                </c:pt>
                <c:pt idx="109">
                  <c:v>-119.72116510399803</c:v>
                </c:pt>
                <c:pt idx="110">
                  <c:v>-126.20952441687876</c:v>
                </c:pt>
                <c:pt idx="111">
                  <c:v>-132.79588372975945</c:v>
                </c:pt>
                <c:pt idx="112">
                  <c:v>-139.4802430426401</c:v>
                </c:pt>
                <c:pt idx="113">
                  <c:v>-146.26260235552098</c:v>
                </c:pt>
                <c:pt idx="114">
                  <c:v>-153.14296166840165</c:v>
                </c:pt>
                <c:pt idx="115">
                  <c:v>-160.12132098128234</c:v>
                </c:pt>
                <c:pt idx="116">
                  <c:v>-167.19768029416304</c:v>
                </c:pt>
                <c:pt idx="117">
                  <c:v>-174.37203960704369</c:v>
                </c:pt>
                <c:pt idx="118">
                  <c:v>-181.64439891992447</c:v>
                </c:pt>
                <c:pt idx="119">
                  <c:v>-189.01475823280526</c:v>
                </c:pt>
                <c:pt idx="120">
                  <c:v>-196.4831175456859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99-4A3B-B7C6-7FB9EE085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46048"/>
        <c:axId val="107747584"/>
      </c:scatterChart>
      <c:valAx>
        <c:axId val="107746048"/>
        <c:scaling>
          <c:orientation val="minMax"/>
          <c:max val="4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aseline="0">
                <a:solidFill>
                  <a:sysClr val="windowText" lastClr="000000"/>
                </a:solidFill>
              </a:defRPr>
            </a:pPr>
            <a:endParaRPr lang="ja-JP"/>
          </a:p>
        </c:txPr>
        <c:crossAx val="107747584"/>
        <c:crosses val="autoZero"/>
        <c:crossBetween val="midCat"/>
        <c:majorUnit val="20"/>
      </c:valAx>
      <c:valAx>
        <c:axId val="107747584"/>
        <c:scaling>
          <c:orientation val="minMax"/>
          <c:max val="200"/>
          <c:min val="-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746048"/>
        <c:crosses val="autoZero"/>
        <c:crossBetween val="midCat"/>
        <c:majorUnit val="20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127634</xdr:colOff>
      <xdr:row>2</xdr:row>
      <xdr:rowOff>20954</xdr:rowOff>
    </xdr:from>
    <xdr:to>
      <xdr:col>17</xdr:col>
      <xdr:colOff>499110</xdr:colOff>
      <xdr:row>56</xdr:row>
      <xdr:rowOff>66675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3"/>
  <sheetViews>
    <sheetView showGridLines="0" tabSelected="1" topLeftCell="A7" workbookViewId="0">
      <selection activeCell="T13" sqref="T13"/>
    </sheetView>
  </sheetViews>
  <sheetFormatPr defaultRowHeight="13.2" x14ac:dyDescent="0.2"/>
  <cols>
    <col min="1" max="1" width="12.77734375" bestFit="1" customWidth="1"/>
    <col min="2" max="2" width="5.88671875" bestFit="1" customWidth="1"/>
    <col min="3" max="3" width="9.88671875" bestFit="1" customWidth="1"/>
    <col min="4" max="4" width="12.77734375" bestFit="1" customWidth="1"/>
    <col min="5" max="5" width="13.88671875" bestFit="1" customWidth="1"/>
  </cols>
  <sheetData>
    <row r="1" spans="1:18" s="4" customFormat="1" ht="30" customHeight="1" x14ac:dyDescent="0.2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5.6" x14ac:dyDescent="0.2">
      <c r="A2" t="s">
        <v>1</v>
      </c>
      <c r="B2" s="2" t="s">
        <v>5</v>
      </c>
      <c r="C2" s="3" t="s">
        <v>6</v>
      </c>
      <c r="D2" s="3" t="s">
        <v>7</v>
      </c>
      <c r="E2" s="3" t="s">
        <v>8</v>
      </c>
      <c r="F2" s="7" t="s">
        <v>13</v>
      </c>
    </row>
    <row r="3" spans="1:18" x14ac:dyDescent="0.2">
      <c r="A3" s="1">
        <v>60</v>
      </c>
      <c r="B3" s="2">
        <v>0</v>
      </c>
      <c r="C3" s="5">
        <f>$A$3-9.8*B3</f>
        <v>60</v>
      </c>
      <c r="D3" s="5">
        <f t="shared" ref="D3:D34" si="0">$A$9*B3</f>
        <v>0</v>
      </c>
      <c r="E3" s="5">
        <f>$A$11*B3-0.5*9.8*B3^2</f>
        <v>0</v>
      </c>
    </row>
    <row r="4" spans="1:18" x14ac:dyDescent="0.2">
      <c r="A4" t="s">
        <v>2</v>
      </c>
      <c r="B4" s="2">
        <v>0.1</v>
      </c>
      <c r="C4" s="5">
        <f t="shared" ref="C4:C67" si="1">$A$3-9.8*B4</f>
        <v>59.02</v>
      </c>
      <c r="D4" s="5">
        <f t="shared" si="0"/>
        <v>4.2426406871192857</v>
      </c>
      <c r="E4" s="5">
        <f>$A$11*B4-0.5*9.8*B4^2</f>
        <v>4.1936406871192844</v>
      </c>
    </row>
    <row r="5" spans="1:18" x14ac:dyDescent="0.2">
      <c r="A5" s="1">
        <v>45</v>
      </c>
      <c r="B5" s="2">
        <v>0.2</v>
      </c>
      <c r="C5" s="5">
        <f t="shared" si="1"/>
        <v>58.04</v>
      </c>
      <c r="D5" s="5">
        <f t="shared" si="0"/>
        <v>8.4852813742385713</v>
      </c>
      <c r="E5" s="5">
        <f>$A$11*B5-0.5*9.8*B5^2</f>
        <v>8.2892813742385698</v>
      </c>
    </row>
    <row r="6" spans="1:18" x14ac:dyDescent="0.2">
      <c r="A6" t="s">
        <v>0</v>
      </c>
      <c r="B6" s="2">
        <v>0.3</v>
      </c>
      <c r="C6" s="5">
        <f t="shared" si="1"/>
        <v>57.06</v>
      </c>
      <c r="D6" s="5">
        <f t="shared" si="0"/>
        <v>12.727922061357855</v>
      </c>
      <c r="E6" s="5">
        <f t="shared" ref="E6:E68" si="2">$A$11*B6-0.5*9.8*B6^2</f>
        <v>12.286922061357853</v>
      </c>
    </row>
    <row r="7" spans="1:18" x14ac:dyDescent="0.2">
      <c r="A7">
        <f>RADIANS($A$5)</f>
        <v>0.78539816339744828</v>
      </c>
      <c r="B7" s="2">
        <v>0.4</v>
      </c>
      <c r="C7" s="5">
        <f t="shared" si="1"/>
        <v>56.08</v>
      </c>
      <c r="D7" s="5">
        <f t="shared" si="0"/>
        <v>16.970562748477143</v>
      </c>
      <c r="E7" s="5">
        <f t="shared" si="2"/>
        <v>16.18656274847714</v>
      </c>
    </row>
    <row r="8" spans="1:18" ht="15.6" x14ac:dyDescent="0.2">
      <c r="A8" t="s">
        <v>3</v>
      </c>
      <c r="B8" s="2">
        <v>0.5</v>
      </c>
      <c r="C8" s="5">
        <f t="shared" si="1"/>
        <v>55.1</v>
      </c>
      <c r="D8" s="5">
        <f t="shared" si="0"/>
        <v>21.213203435596427</v>
      </c>
      <c r="E8" s="5">
        <f t="shared" si="2"/>
        <v>19.988203435596422</v>
      </c>
    </row>
    <row r="9" spans="1:18" x14ac:dyDescent="0.2">
      <c r="A9">
        <f>$A$3*COS($A$7)</f>
        <v>42.426406871192853</v>
      </c>
      <c r="B9" s="2">
        <v>0.6</v>
      </c>
      <c r="C9" s="5">
        <f t="shared" si="1"/>
        <v>54.12</v>
      </c>
      <c r="D9" s="5">
        <f t="shared" si="0"/>
        <v>25.45584412271571</v>
      </c>
      <c r="E9" s="5">
        <f t="shared" si="2"/>
        <v>23.691844122715707</v>
      </c>
    </row>
    <row r="10" spans="1:18" ht="15.6" x14ac:dyDescent="0.2">
      <c r="A10" t="s">
        <v>4</v>
      </c>
      <c r="B10" s="2">
        <v>0.7</v>
      </c>
      <c r="C10" s="5">
        <f t="shared" si="1"/>
        <v>53.14</v>
      </c>
      <c r="D10" s="5">
        <f t="shared" si="0"/>
        <v>29.698484809834994</v>
      </c>
      <c r="E10" s="5">
        <f t="shared" si="2"/>
        <v>27.297484809834991</v>
      </c>
    </row>
    <row r="11" spans="1:18" x14ac:dyDescent="0.2">
      <c r="A11">
        <f>$A$3*SIN($A$7)</f>
        <v>42.426406871192846</v>
      </c>
      <c r="B11" s="2">
        <v>0.8</v>
      </c>
      <c r="C11" s="5">
        <f t="shared" si="1"/>
        <v>52.16</v>
      </c>
      <c r="D11" s="5">
        <f t="shared" si="0"/>
        <v>33.941125496954285</v>
      </c>
      <c r="E11" s="5">
        <f t="shared" si="2"/>
        <v>30.805125496954275</v>
      </c>
    </row>
    <row r="12" spans="1:18" x14ac:dyDescent="0.2">
      <c r="B12" s="2">
        <v>0.9</v>
      </c>
      <c r="C12" s="5">
        <f t="shared" si="1"/>
        <v>51.18</v>
      </c>
      <c r="D12" s="5">
        <f t="shared" si="0"/>
        <v>38.183766184073569</v>
      </c>
      <c r="E12" s="5">
        <f t="shared" si="2"/>
        <v>34.214766184073561</v>
      </c>
    </row>
    <row r="13" spans="1:18" x14ac:dyDescent="0.2">
      <c r="A13" t="s">
        <v>10</v>
      </c>
      <c r="B13" s="2">
        <v>1</v>
      </c>
      <c r="C13" s="5">
        <f t="shared" si="1"/>
        <v>50.2</v>
      </c>
      <c r="D13" s="5">
        <f t="shared" si="0"/>
        <v>42.426406871192853</v>
      </c>
      <c r="E13" s="5">
        <f t="shared" si="2"/>
        <v>37.526406871192847</v>
      </c>
    </row>
    <row r="14" spans="1:18" x14ac:dyDescent="0.2">
      <c r="A14" t="s">
        <v>11</v>
      </c>
      <c r="B14" s="2">
        <v>1.1000000000000001</v>
      </c>
      <c r="C14" s="5">
        <f t="shared" si="1"/>
        <v>49.22</v>
      </c>
      <c r="D14" s="5">
        <f t="shared" si="0"/>
        <v>46.669047558312144</v>
      </c>
      <c r="E14" s="5">
        <f t="shared" si="2"/>
        <v>40.740047558312135</v>
      </c>
    </row>
    <row r="15" spans="1:18" x14ac:dyDescent="0.2">
      <c r="A15" t="s">
        <v>12</v>
      </c>
      <c r="B15" s="2">
        <v>1.2</v>
      </c>
      <c r="C15" s="5">
        <f t="shared" si="1"/>
        <v>48.24</v>
      </c>
      <c r="D15" s="5">
        <f t="shared" si="0"/>
        <v>50.911688245431421</v>
      </c>
      <c r="E15" s="5">
        <f t="shared" si="2"/>
        <v>43.855688245431416</v>
      </c>
    </row>
    <row r="16" spans="1:18" x14ac:dyDescent="0.2">
      <c r="B16" s="2">
        <v>1.3</v>
      </c>
      <c r="C16" s="5">
        <f t="shared" si="1"/>
        <v>47.26</v>
      </c>
      <c r="D16" s="5">
        <f t="shared" si="0"/>
        <v>55.154328932550712</v>
      </c>
      <c r="E16" s="5">
        <f t="shared" si="2"/>
        <v>46.873328932550706</v>
      </c>
    </row>
    <row r="17" spans="2:19" x14ac:dyDescent="0.2">
      <c r="B17" s="2">
        <v>1.4</v>
      </c>
      <c r="C17" s="5">
        <f t="shared" si="1"/>
        <v>46.28</v>
      </c>
      <c r="D17" s="5">
        <f t="shared" si="0"/>
        <v>59.396969619669989</v>
      </c>
      <c r="E17" s="5">
        <f t="shared" si="2"/>
        <v>49.792969619669982</v>
      </c>
    </row>
    <row r="18" spans="2:19" x14ac:dyDescent="0.2">
      <c r="B18" s="2">
        <v>1.5</v>
      </c>
      <c r="C18" s="5">
        <f t="shared" si="1"/>
        <v>45.3</v>
      </c>
      <c r="D18" s="5">
        <f t="shared" si="0"/>
        <v>63.63961030678928</v>
      </c>
      <c r="E18" s="5">
        <f t="shared" si="2"/>
        <v>52.614610306789267</v>
      </c>
    </row>
    <row r="19" spans="2:19" x14ac:dyDescent="0.2">
      <c r="B19" s="2">
        <v>1.6</v>
      </c>
      <c r="C19" s="5">
        <f t="shared" si="1"/>
        <v>44.32</v>
      </c>
      <c r="D19" s="5">
        <f t="shared" si="0"/>
        <v>67.882250993908571</v>
      </c>
      <c r="E19" s="5">
        <f t="shared" si="2"/>
        <v>55.338250993908552</v>
      </c>
    </row>
    <row r="20" spans="2:19" x14ac:dyDescent="0.2">
      <c r="B20" s="2">
        <v>1.7</v>
      </c>
      <c r="C20" s="5">
        <f t="shared" si="1"/>
        <v>43.34</v>
      </c>
      <c r="D20" s="5">
        <f t="shared" si="0"/>
        <v>72.124891681027847</v>
      </c>
      <c r="E20" s="5">
        <f t="shared" si="2"/>
        <v>57.963891681027832</v>
      </c>
    </row>
    <row r="21" spans="2:19" x14ac:dyDescent="0.2">
      <c r="B21" s="2">
        <v>1.8</v>
      </c>
      <c r="C21" s="5">
        <f t="shared" si="1"/>
        <v>42.36</v>
      </c>
      <c r="D21" s="5">
        <f t="shared" si="0"/>
        <v>76.367532368147138</v>
      </c>
      <c r="E21" s="5">
        <f t="shared" si="2"/>
        <v>60.491532368147119</v>
      </c>
    </row>
    <row r="22" spans="2:19" x14ac:dyDescent="0.2">
      <c r="B22" s="2">
        <v>1.9</v>
      </c>
      <c r="C22" s="5">
        <f t="shared" si="1"/>
        <v>41.379999999999995</v>
      </c>
      <c r="D22" s="5">
        <f t="shared" si="0"/>
        <v>80.610173055266415</v>
      </c>
      <c r="E22" s="5">
        <f t="shared" si="2"/>
        <v>62.921173055266401</v>
      </c>
    </row>
    <row r="23" spans="2:19" x14ac:dyDescent="0.2">
      <c r="B23" s="2">
        <v>2</v>
      </c>
      <c r="C23" s="5">
        <f t="shared" si="1"/>
        <v>40.4</v>
      </c>
      <c r="D23" s="5">
        <f t="shared" si="0"/>
        <v>84.852813742385706</v>
      </c>
      <c r="E23" s="5">
        <f t="shared" si="2"/>
        <v>65.252813742385683</v>
      </c>
    </row>
    <row r="24" spans="2:19" x14ac:dyDescent="0.2">
      <c r="B24" s="2">
        <v>2.1</v>
      </c>
      <c r="C24" s="5">
        <f t="shared" si="1"/>
        <v>39.42</v>
      </c>
      <c r="D24" s="5">
        <f t="shared" si="0"/>
        <v>89.095454429504997</v>
      </c>
      <c r="E24" s="5">
        <f t="shared" si="2"/>
        <v>67.486454429504988</v>
      </c>
    </row>
    <row r="25" spans="2:19" x14ac:dyDescent="0.2">
      <c r="B25" s="2">
        <v>2.2000000000000002</v>
      </c>
      <c r="C25" s="5">
        <f t="shared" si="1"/>
        <v>38.44</v>
      </c>
      <c r="D25" s="5">
        <f t="shared" si="0"/>
        <v>93.338095116624288</v>
      </c>
      <c r="E25" s="5">
        <f t="shared" si="2"/>
        <v>69.622095116624266</v>
      </c>
      <c r="S25" s="8" t="s">
        <v>14</v>
      </c>
    </row>
    <row r="26" spans="2:19" x14ac:dyDescent="0.2">
      <c r="B26" s="2">
        <v>2.2999999999999998</v>
      </c>
      <c r="C26" s="5">
        <f t="shared" si="1"/>
        <v>37.46</v>
      </c>
      <c r="D26" s="5">
        <f t="shared" si="0"/>
        <v>97.580735803743551</v>
      </c>
      <c r="E26" s="5">
        <f t="shared" si="2"/>
        <v>71.65973580374353</v>
      </c>
    </row>
    <row r="27" spans="2:19" x14ac:dyDescent="0.2">
      <c r="B27" s="2">
        <v>2.4</v>
      </c>
      <c r="C27" s="5">
        <f t="shared" si="1"/>
        <v>36.480000000000004</v>
      </c>
      <c r="D27" s="5">
        <f t="shared" si="0"/>
        <v>101.82337649086284</v>
      </c>
      <c r="E27" s="5">
        <f t="shared" si="2"/>
        <v>73.599376490862824</v>
      </c>
    </row>
    <row r="28" spans="2:19" x14ac:dyDescent="0.2">
      <c r="B28" s="2">
        <v>2.5</v>
      </c>
      <c r="C28" s="5">
        <f t="shared" si="1"/>
        <v>35.5</v>
      </c>
      <c r="D28" s="5">
        <f t="shared" si="0"/>
        <v>106.06601717798213</v>
      </c>
      <c r="E28" s="5">
        <f t="shared" si="2"/>
        <v>75.441017177982118</v>
      </c>
    </row>
    <row r="29" spans="2:19" x14ac:dyDescent="0.2">
      <c r="B29" s="2">
        <v>2.6</v>
      </c>
      <c r="C29" s="5">
        <f t="shared" si="1"/>
        <v>34.519999999999996</v>
      </c>
      <c r="D29" s="5">
        <f t="shared" si="0"/>
        <v>110.30865786510142</v>
      </c>
      <c r="E29" s="5">
        <f t="shared" si="2"/>
        <v>77.1846578651014</v>
      </c>
    </row>
    <row r="30" spans="2:19" x14ac:dyDescent="0.2">
      <c r="B30" s="2">
        <v>2.7</v>
      </c>
      <c r="C30" s="5">
        <f t="shared" si="1"/>
        <v>33.539999999999992</v>
      </c>
      <c r="D30" s="5">
        <f t="shared" si="0"/>
        <v>114.55129855222071</v>
      </c>
      <c r="E30" s="5">
        <f t="shared" si="2"/>
        <v>78.830298552220682</v>
      </c>
    </row>
    <row r="31" spans="2:19" x14ac:dyDescent="0.2">
      <c r="B31" s="2">
        <v>2.8</v>
      </c>
      <c r="C31" s="5">
        <f t="shared" si="1"/>
        <v>32.56</v>
      </c>
      <c r="D31" s="5">
        <f t="shared" si="0"/>
        <v>118.79393923933998</v>
      </c>
      <c r="E31" s="5">
        <f t="shared" si="2"/>
        <v>80.377939239339966</v>
      </c>
    </row>
    <row r="32" spans="2:19" x14ac:dyDescent="0.2">
      <c r="B32" s="2">
        <v>2.9</v>
      </c>
      <c r="C32" s="5">
        <f t="shared" si="1"/>
        <v>31.58</v>
      </c>
      <c r="D32" s="5">
        <f t="shared" si="0"/>
        <v>123.03657992645927</v>
      </c>
      <c r="E32" s="5">
        <f t="shared" si="2"/>
        <v>81.827579926459251</v>
      </c>
    </row>
    <row r="33" spans="2:5" x14ac:dyDescent="0.2">
      <c r="B33" s="2">
        <v>3</v>
      </c>
      <c r="C33" s="5">
        <f t="shared" si="1"/>
        <v>30.599999999999998</v>
      </c>
      <c r="D33" s="5">
        <f t="shared" si="0"/>
        <v>127.27922061357856</v>
      </c>
      <c r="E33" s="5">
        <f t="shared" si="2"/>
        <v>83.179220613578536</v>
      </c>
    </row>
    <row r="34" spans="2:5" x14ac:dyDescent="0.2">
      <c r="B34" s="2">
        <v>3.1</v>
      </c>
      <c r="C34" s="5">
        <f t="shared" si="1"/>
        <v>29.619999999999997</v>
      </c>
      <c r="D34" s="5">
        <f t="shared" si="0"/>
        <v>131.52186130069785</v>
      </c>
      <c r="E34" s="5">
        <f t="shared" si="2"/>
        <v>84.432861300697809</v>
      </c>
    </row>
    <row r="35" spans="2:5" x14ac:dyDescent="0.2">
      <c r="B35" s="2">
        <v>3.2</v>
      </c>
      <c r="C35" s="5">
        <f t="shared" si="1"/>
        <v>28.639999999999997</v>
      </c>
      <c r="D35" s="5">
        <f t="shared" ref="D35:D66" si="3">$A$9*B35</f>
        <v>135.76450198781714</v>
      </c>
      <c r="E35" s="5">
        <f t="shared" si="2"/>
        <v>85.588501987817097</v>
      </c>
    </row>
    <row r="36" spans="2:5" x14ac:dyDescent="0.2">
      <c r="B36" s="2">
        <v>3.3</v>
      </c>
      <c r="C36" s="5">
        <f t="shared" si="1"/>
        <v>27.659999999999997</v>
      </c>
      <c r="D36" s="5">
        <f t="shared" si="3"/>
        <v>140.0071426749364</v>
      </c>
      <c r="E36" s="5">
        <f t="shared" si="2"/>
        <v>86.646142674936385</v>
      </c>
    </row>
    <row r="37" spans="2:5" x14ac:dyDescent="0.2">
      <c r="B37" s="2">
        <v>3.4</v>
      </c>
      <c r="C37" s="5">
        <f t="shared" si="1"/>
        <v>26.68</v>
      </c>
      <c r="D37" s="5">
        <f t="shared" si="3"/>
        <v>144.24978336205569</v>
      </c>
      <c r="E37" s="5">
        <f t="shared" si="2"/>
        <v>87.605783362055661</v>
      </c>
    </row>
    <row r="38" spans="2:5" x14ac:dyDescent="0.2">
      <c r="B38" s="2">
        <v>3.5</v>
      </c>
      <c r="C38" s="5">
        <f t="shared" si="1"/>
        <v>25.699999999999996</v>
      </c>
      <c r="D38" s="5">
        <f t="shared" si="3"/>
        <v>148.49242404917499</v>
      </c>
      <c r="E38" s="5">
        <f t="shared" si="2"/>
        <v>88.467424049174952</v>
      </c>
    </row>
    <row r="39" spans="2:5" x14ac:dyDescent="0.2">
      <c r="B39" s="2">
        <v>3.6</v>
      </c>
      <c r="C39" s="5">
        <f t="shared" si="1"/>
        <v>24.72</v>
      </c>
      <c r="D39" s="5">
        <f t="shared" si="3"/>
        <v>152.73506473629428</v>
      </c>
      <c r="E39" s="5">
        <f t="shared" si="2"/>
        <v>89.231064736294229</v>
      </c>
    </row>
    <row r="40" spans="2:5" x14ac:dyDescent="0.2">
      <c r="B40" s="2">
        <v>3.7</v>
      </c>
      <c r="C40" s="5">
        <f t="shared" si="1"/>
        <v>23.739999999999995</v>
      </c>
      <c r="D40" s="5">
        <f t="shared" si="3"/>
        <v>156.97770542341357</v>
      </c>
      <c r="E40" s="5">
        <f t="shared" si="2"/>
        <v>89.896705423413522</v>
      </c>
    </row>
    <row r="41" spans="2:5" x14ac:dyDescent="0.2">
      <c r="B41" s="2">
        <v>3.8</v>
      </c>
      <c r="C41" s="5">
        <f t="shared" si="1"/>
        <v>22.759999999999998</v>
      </c>
      <c r="D41" s="5">
        <f t="shared" si="3"/>
        <v>161.22034611053283</v>
      </c>
      <c r="E41" s="5">
        <f t="shared" si="2"/>
        <v>90.464346110532802</v>
      </c>
    </row>
    <row r="42" spans="2:5" x14ac:dyDescent="0.2">
      <c r="B42" s="2">
        <v>3.9</v>
      </c>
      <c r="C42" s="5">
        <f t="shared" si="1"/>
        <v>21.78</v>
      </c>
      <c r="D42" s="5">
        <f t="shared" si="3"/>
        <v>165.46298679765212</v>
      </c>
      <c r="E42" s="5">
        <f t="shared" si="2"/>
        <v>90.933986797652096</v>
      </c>
    </row>
    <row r="43" spans="2:5" x14ac:dyDescent="0.2">
      <c r="B43" s="2">
        <v>4</v>
      </c>
      <c r="C43" s="5">
        <f t="shared" si="1"/>
        <v>20.799999999999997</v>
      </c>
      <c r="D43" s="5">
        <f t="shared" si="3"/>
        <v>169.70562748477141</v>
      </c>
      <c r="E43" s="5">
        <f t="shared" si="2"/>
        <v>91.305627484771378</v>
      </c>
    </row>
    <row r="44" spans="2:5" x14ac:dyDescent="0.2">
      <c r="B44" s="2">
        <v>4.0999999999999996</v>
      </c>
      <c r="C44" s="5">
        <f t="shared" si="1"/>
        <v>19.82</v>
      </c>
      <c r="D44" s="5">
        <f t="shared" si="3"/>
        <v>173.94826817189067</v>
      </c>
      <c r="E44" s="5">
        <f t="shared" si="2"/>
        <v>91.579268171890646</v>
      </c>
    </row>
    <row r="45" spans="2:5" x14ac:dyDescent="0.2">
      <c r="B45" s="2">
        <v>4.2</v>
      </c>
      <c r="C45" s="5">
        <f t="shared" si="1"/>
        <v>18.839999999999996</v>
      </c>
      <c r="D45" s="5">
        <f t="shared" si="3"/>
        <v>178.19090885900999</v>
      </c>
      <c r="E45" s="5">
        <f t="shared" si="2"/>
        <v>91.754908859009959</v>
      </c>
    </row>
    <row r="46" spans="2:5" x14ac:dyDescent="0.2">
      <c r="B46" s="2">
        <v>4.3</v>
      </c>
      <c r="C46" s="5">
        <f t="shared" si="1"/>
        <v>17.86</v>
      </c>
      <c r="D46" s="5">
        <f t="shared" si="3"/>
        <v>182.43354954612926</v>
      </c>
      <c r="E46" s="5">
        <f t="shared" si="2"/>
        <v>91.832549546129229</v>
      </c>
    </row>
    <row r="47" spans="2:5" x14ac:dyDescent="0.2">
      <c r="B47" s="2">
        <v>4.4000000000000004</v>
      </c>
      <c r="C47" s="5">
        <f t="shared" si="1"/>
        <v>16.879999999999995</v>
      </c>
      <c r="D47" s="5">
        <f t="shared" si="3"/>
        <v>186.67619023324858</v>
      </c>
      <c r="E47" s="5">
        <f t="shared" si="2"/>
        <v>91.812190233248529</v>
      </c>
    </row>
    <row r="48" spans="2:5" x14ac:dyDescent="0.2">
      <c r="B48" s="2">
        <v>4.5</v>
      </c>
      <c r="C48" s="5">
        <f t="shared" si="1"/>
        <v>15.899999999999999</v>
      </c>
      <c r="D48" s="5">
        <f t="shared" si="3"/>
        <v>190.91883092036784</v>
      </c>
      <c r="E48" s="5">
        <f t="shared" si="2"/>
        <v>91.693830920367802</v>
      </c>
    </row>
    <row r="49" spans="2:5" x14ac:dyDescent="0.2">
      <c r="B49" s="2">
        <v>4.5999999999999996</v>
      </c>
      <c r="C49" s="5">
        <f t="shared" si="1"/>
        <v>14.920000000000002</v>
      </c>
      <c r="D49" s="5">
        <f t="shared" si="3"/>
        <v>195.1614716074871</v>
      </c>
      <c r="E49" s="5">
        <f t="shared" si="2"/>
        <v>91.477471607487075</v>
      </c>
    </row>
    <row r="50" spans="2:5" x14ac:dyDescent="0.2">
      <c r="B50" s="2">
        <v>4.7</v>
      </c>
      <c r="C50" s="5">
        <f t="shared" si="1"/>
        <v>13.939999999999998</v>
      </c>
      <c r="D50" s="5">
        <f t="shared" si="3"/>
        <v>199.40411229460642</v>
      </c>
      <c r="E50" s="5">
        <f t="shared" si="2"/>
        <v>91.163112294606364</v>
      </c>
    </row>
    <row r="51" spans="2:5" x14ac:dyDescent="0.2">
      <c r="B51" s="2">
        <v>4.8</v>
      </c>
      <c r="C51" s="5">
        <f t="shared" si="1"/>
        <v>12.96</v>
      </c>
      <c r="D51" s="5">
        <f t="shared" si="3"/>
        <v>203.64675298172568</v>
      </c>
      <c r="E51" s="5">
        <f t="shared" si="2"/>
        <v>90.750752981725654</v>
      </c>
    </row>
    <row r="52" spans="2:5" x14ac:dyDescent="0.2">
      <c r="B52" s="2">
        <v>4.9000000000000004</v>
      </c>
      <c r="C52" s="5">
        <f t="shared" si="1"/>
        <v>11.97999999999999</v>
      </c>
      <c r="D52" s="5">
        <f t="shared" si="3"/>
        <v>207.889393668845</v>
      </c>
      <c r="E52" s="5">
        <f t="shared" si="2"/>
        <v>90.240393668844945</v>
      </c>
    </row>
    <row r="53" spans="2:5" x14ac:dyDescent="0.2">
      <c r="B53" s="2">
        <v>5</v>
      </c>
      <c r="C53" s="5">
        <f t="shared" si="1"/>
        <v>11</v>
      </c>
      <c r="D53" s="5">
        <f t="shared" si="3"/>
        <v>212.13203435596427</v>
      </c>
      <c r="E53" s="5">
        <f t="shared" si="2"/>
        <v>89.632034355964223</v>
      </c>
    </row>
    <row r="54" spans="2:5" x14ac:dyDescent="0.2">
      <c r="B54" s="2">
        <v>5.0999999999999996</v>
      </c>
      <c r="C54" s="5">
        <f t="shared" si="1"/>
        <v>10.020000000000003</v>
      </c>
      <c r="D54" s="5">
        <f t="shared" si="3"/>
        <v>216.37467504308353</v>
      </c>
      <c r="E54" s="5">
        <f t="shared" si="2"/>
        <v>88.925675043083501</v>
      </c>
    </row>
    <row r="55" spans="2:5" x14ac:dyDescent="0.2">
      <c r="B55" s="2">
        <v>5.2</v>
      </c>
      <c r="C55" s="5">
        <f t="shared" si="1"/>
        <v>9.039999999999992</v>
      </c>
      <c r="D55" s="5">
        <f t="shared" si="3"/>
        <v>220.61731573020285</v>
      </c>
      <c r="E55" s="5">
        <f t="shared" si="2"/>
        <v>88.121315730202809</v>
      </c>
    </row>
    <row r="56" spans="2:5" x14ac:dyDescent="0.2">
      <c r="B56" s="2">
        <v>5.3</v>
      </c>
      <c r="C56" s="5">
        <f t="shared" si="1"/>
        <v>8.0599999999999952</v>
      </c>
      <c r="D56" s="5">
        <f t="shared" si="3"/>
        <v>224.85995641732211</v>
      </c>
      <c r="E56" s="5">
        <f t="shared" si="2"/>
        <v>87.218956417322062</v>
      </c>
    </row>
    <row r="57" spans="2:5" x14ac:dyDescent="0.2">
      <c r="B57" s="2">
        <v>5.4</v>
      </c>
      <c r="C57" s="5">
        <f t="shared" si="1"/>
        <v>7.0799999999999912</v>
      </c>
      <c r="D57" s="5">
        <f t="shared" si="3"/>
        <v>229.10259710444143</v>
      </c>
      <c r="E57" s="5">
        <f t="shared" si="2"/>
        <v>86.218597104441358</v>
      </c>
    </row>
    <row r="58" spans="2:5" x14ac:dyDescent="0.2">
      <c r="B58" s="2">
        <v>5.5</v>
      </c>
      <c r="C58" s="5">
        <f t="shared" si="1"/>
        <v>6.0999999999999943</v>
      </c>
      <c r="D58" s="5">
        <f t="shared" si="3"/>
        <v>233.34523779156069</v>
      </c>
      <c r="E58" s="5">
        <f t="shared" si="2"/>
        <v>85.120237791560641</v>
      </c>
    </row>
    <row r="59" spans="2:5" x14ac:dyDescent="0.2">
      <c r="B59" s="2">
        <v>5.6</v>
      </c>
      <c r="C59" s="5">
        <f t="shared" si="1"/>
        <v>5.1199999999999974</v>
      </c>
      <c r="D59" s="5">
        <f t="shared" si="3"/>
        <v>237.58787847867995</v>
      </c>
      <c r="E59" s="5">
        <f t="shared" si="2"/>
        <v>83.923878478679939</v>
      </c>
    </row>
    <row r="60" spans="2:5" x14ac:dyDescent="0.2">
      <c r="B60" s="2">
        <v>5.7</v>
      </c>
      <c r="C60" s="5">
        <f t="shared" si="1"/>
        <v>4.1399999999999935</v>
      </c>
      <c r="D60" s="5">
        <f t="shared" si="3"/>
        <v>241.83051916579927</v>
      </c>
      <c r="E60" s="5">
        <f t="shared" si="2"/>
        <v>82.629519165799195</v>
      </c>
    </row>
    <row r="61" spans="2:5" x14ac:dyDescent="0.2">
      <c r="B61" s="2">
        <v>5.8</v>
      </c>
      <c r="C61" s="5">
        <f t="shared" si="1"/>
        <v>3.1599999999999966</v>
      </c>
      <c r="D61" s="5">
        <f t="shared" si="3"/>
        <v>246.07315985291854</v>
      </c>
      <c r="E61" s="5">
        <f t="shared" si="2"/>
        <v>81.237159852918495</v>
      </c>
    </row>
    <row r="62" spans="2:5" x14ac:dyDescent="0.2">
      <c r="B62" s="2">
        <v>5.9</v>
      </c>
      <c r="C62" s="5">
        <f t="shared" si="1"/>
        <v>2.1799999999999926</v>
      </c>
      <c r="D62" s="5">
        <f t="shared" si="3"/>
        <v>250.31580054003786</v>
      </c>
      <c r="E62" s="5">
        <f t="shared" si="2"/>
        <v>79.746800540037782</v>
      </c>
    </row>
    <row r="63" spans="2:5" x14ac:dyDescent="0.2">
      <c r="B63" s="2">
        <v>6</v>
      </c>
      <c r="C63" s="5">
        <f t="shared" si="1"/>
        <v>1.1999999999999957</v>
      </c>
      <c r="D63" s="5">
        <f t="shared" si="3"/>
        <v>254.55844122715712</v>
      </c>
      <c r="E63" s="5">
        <f t="shared" si="2"/>
        <v>78.158441227157056</v>
      </c>
    </row>
    <row r="64" spans="2:5" x14ac:dyDescent="0.2">
      <c r="B64" s="2">
        <v>6.1</v>
      </c>
      <c r="C64" s="5">
        <f t="shared" si="1"/>
        <v>0.21999999999999886</v>
      </c>
      <c r="D64" s="5">
        <f t="shared" si="3"/>
        <v>258.80108191427638</v>
      </c>
      <c r="E64" s="5">
        <f t="shared" si="2"/>
        <v>76.472081914276345</v>
      </c>
    </row>
    <row r="65" spans="2:5" x14ac:dyDescent="0.2">
      <c r="B65" s="2">
        <v>6.2</v>
      </c>
      <c r="C65" s="5">
        <f t="shared" si="1"/>
        <v>-0.76000000000000512</v>
      </c>
      <c r="D65" s="5">
        <f t="shared" si="3"/>
        <v>263.0437226013957</v>
      </c>
      <c r="E65" s="5">
        <f t="shared" si="2"/>
        <v>74.687722601395592</v>
      </c>
    </row>
    <row r="66" spans="2:5" x14ac:dyDescent="0.2">
      <c r="B66" s="2">
        <v>6.3</v>
      </c>
      <c r="C66" s="5">
        <f t="shared" si="1"/>
        <v>-1.740000000000002</v>
      </c>
      <c r="D66" s="5">
        <f t="shared" si="3"/>
        <v>267.28636328851496</v>
      </c>
      <c r="E66" s="5">
        <f t="shared" si="2"/>
        <v>72.805363288514911</v>
      </c>
    </row>
    <row r="67" spans="2:5" x14ac:dyDescent="0.2">
      <c r="B67" s="2">
        <v>6.4</v>
      </c>
      <c r="C67" s="5">
        <f t="shared" si="1"/>
        <v>-2.720000000000006</v>
      </c>
      <c r="D67" s="5">
        <f t="shared" ref="D67:D98" si="4">$A$9*B67</f>
        <v>271.52900397563428</v>
      </c>
      <c r="E67" s="5">
        <f t="shared" si="2"/>
        <v>70.825003975634161</v>
      </c>
    </row>
    <row r="68" spans="2:5" x14ac:dyDescent="0.2">
      <c r="B68" s="2">
        <v>6.5</v>
      </c>
      <c r="C68" s="5">
        <f t="shared" ref="C68:C123" si="5">$A$3-9.8*B68</f>
        <v>-3.7000000000000028</v>
      </c>
      <c r="D68" s="5">
        <f t="shared" si="4"/>
        <v>275.77164466275354</v>
      </c>
      <c r="E68" s="5">
        <f t="shared" si="2"/>
        <v>68.746644662753482</v>
      </c>
    </row>
    <row r="69" spans="2:5" x14ac:dyDescent="0.2">
      <c r="B69" s="2">
        <v>6.6</v>
      </c>
      <c r="C69" s="5">
        <f t="shared" si="5"/>
        <v>-4.6800000000000068</v>
      </c>
      <c r="D69" s="5">
        <f t="shared" si="4"/>
        <v>280.01428534987281</v>
      </c>
      <c r="E69" s="5">
        <f t="shared" ref="E69:E123" si="6">$A$11*B69-0.5*9.8*B69^2</f>
        <v>66.570285349872762</v>
      </c>
    </row>
    <row r="70" spans="2:5" x14ac:dyDescent="0.2">
      <c r="B70" s="2">
        <v>6.7</v>
      </c>
      <c r="C70" s="5">
        <f t="shared" si="5"/>
        <v>-5.6600000000000108</v>
      </c>
      <c r="D70" s="5">
        <f t="shared" si="4"/>
        <v>284.25692603699213</v>
      </c>
      <c r="E70" s="5">
        <f t="shared" si="6"/>
        <v>64.295926036992057</v>
      </c>
    </row>
    <row r="71" spans="2:5" x14ac:dyDescent="0.2">
      <c r="B71" s="2">
        <v>6.8</v>
      </c>
      <c r="C71" s="5">
        <f t="shared" si="5"/>
        <v>-6.6400000000000006</v>
      </c>
      <c r="D71" s="5">
        <f t="shared" si="4"/>
        <v>288.49956672411139</v>
      </c>
      <c r="E71" s="5">
        <f t="shared" si="6"/>
        <v>61.923566724111339</v>
      </c>
    </row>
    <row r="72" spans="2:5" x14ac:dyDescent="0.2">
      <c r="B72" s="2">
        <v>6.9</v>
      </c>
      <c r="C72" s="5">
        <f t="shared" si="5"/>
        <v>-7.6200000000000045</v>
      </c>
      <c r="D72" s="5">
        <f t="shared" si="4"/>
        <v>292.74220741123071</v>
      </c>
      <c r="E72" s="5">
        <f t="shared" si="6"/>
        <v>59.453207411230608</v>
      </c>
    </row>
    <row r="73" spans="2:5" x14ac:dyDescent="0.2">
      <c r="B73" s="2">
        <v>7</v>
      </c>
      <c r="C73" s="5">
        <f t="shared" si="5"/>
        <v>-8.6000000000000085</v>
      </c>
      <c r="D73" s="5">
        <f t="shared" si="4"/>
        <v>296.98484809834997</v>
      </c>
      <c r="E73" s="5">
        <f t="shared" si="6"/>
        <v>56.884848098349892</v>
      </c>
    </row>
    <row r="74" spans="2:5" x14ac:dyDescent="0.2">
      <c r="B74" s="2">
        <v>7.1</v>
      </c>
      <c r="C74" s="5">
        <f t="shared" si="5"/>
        <v>-9.5799999999999983</v>
      </c>
      <c r="D74" s="5">
        <f t="shared" si="4"/>
        <v>301.22748878546923</v>
      </c>
      <c r="E74" s="5">
        <f t="shared" si="6"/>
        <v>54.218488785469162</v>
      </c>
    </row>
    <row r="75" spans="2:5" x14ac:dyDescent="0.2">
      <c r="B75" s="2">
        <v>7.2</v>
      </c>
      <c r="C75" s="5">
        <f t="shared" si="5"/>
        <v>-10.560000000000002</v>
      </c>
      <c r="D75" s="5">
        <f t="shared" si="4"/>
        <v>305.47012947258855</v>
      </c>
      <c r="E75" s="5">
        <f t="shared" si="6"/>
        <v>51.454129472588448</v>
      </c>
    </row>
    <row r="76" spans="2:5" x14ac:dyDescent="0.2">
      <c r="B76" s="2">
        <v>7.3</v>
      </c>
      <c r="C76" s="5">
        <f t="shared" si="5"/>
        <v>-11.540000000000006</v>
      </c>
      <c r="D76" s="5">
        <f t="shared" si="4"/>
        <v>309.71277015970782</v>
      </c>
      <c r="E76" s="5">
        <f t="shared" si="6"/>
        <v>48.591770159707721</v>
      </c>
    </row>
    <row r="77" spans="2:5" x14ac:dyDescent="0.2">
      <c r="B77" s="2">
        <v>7.4</v>
      </c>
      <c r="C77" s="5">
        <f t="shared" si="5"/>
        <v>-12.52000000000001</v>
      </c>
      <c r="D77" s="5">
        <f t="shared" si="4"/>
        <v>313.95541084682714</v>
      </c>
      <c r="E77" s="5">
        <f t="shared" si="6"/>
        <v>45.631410846827009</v>
      </c>
    </row>
    <row r="78" spans="2:5" x14ac:dyDescent="0.2">
      <c r="B78" s="2">
        <v>7.5</v>
      </c>
      <c r="C78" s="5">
        <f t="shared" si="5"/>
        <v>-13.5</v>
      </c>
      <c r="D78" s="5">
        <f t="shared" si="4"/>
        <v>318.1980515339464</v>
      </c>
      <c r="E78" s="5">
        <f t="shared" si="6"/>
        <v>42.573051533946341</v>
      </c>
    </row>
    <row r="79" spans="2:5" x14ac:dyDescent="0.2">
      <c r="B79" s="2">
        <v>7.6</v>
      </c>
      <c r="C79" s="5">
        <f t="shared" si="5"/>
        <v>-14.480000000000004</v>
      </c>
      <c r="D79" s="5">
        <f t="shared" si="4"/>
        <v>322.44069222106566</v>
      </c>
      <c r="E79" s="5">
        <f t="shared" si="6"/>
        <v>39.416692221065603</v>
      </c>
    </row>
    <row r="80" spans="2:5" x14ac:dyDescent="0.2">
      <c r="B80" s="2">
        <v>7.7</v>
      </c>
      <c r="C80" s="5">
        <f t="shared" si="5"/>
        <v>-15.460000000000008</v>
      </c>
      <c r="D80" s="5">
        <f t="shared" si="4"/>
        <v>326.68333290818498</v>
      </c>
      <c r="E80" s="5">
        <f t="shared" si="6"/>
        <v>36.162332908184851</v>
      </c>
    </row>
    <row r="81" spans="2:5" x14ac:dyDescent="0.2">
      <c r="B81" s="2">
        <v>7.8</v>
      </c>
      <c r="C81" s="5">
        <f t="shared" si="5"/>
        <v>-16.439999999999998</v>
      </c>
      <c r="D81" s="5">
        <f t="shared" si="4"/>
        <v>330.92597359530424</v>
      </c>
      <c r="E81" s="5">
        <f t="shared" si="6"/>
        <v>32.8099735953042</v>
      </c>
    </row>
    <row r="82" spans="2:5" x14ac:dyDescent="0.2">
      <c r="B82" s="2">
        <v>7.9</v>
      </c>
      <c r="C82" s="5">
        <f t="shared" si="5"/>
        <v>-17.420000000000016</v>
      </c>
      <c r="D82" s="5">
        <f t="shared" si="4"/>
        <v>335.16861428242356</v>
      </c>
      <c r="E82" s="5">
        <f t="shared" si="6"/>
        <v>29.359614282423479</v>
      </c>
    </row>
    <row r="83" spans="2:5" x14ac:dyDescent="0.2">
      <c r="B83" s="2">
        <v>8</v>
      </c>
      <c r="C83" s="5">
        <f t="shared" si="5"/>
        <v>-18.400000000000006</v>
      </c>
      <c r="D83" s="5">
        <f t="shared" si="4"/>
        <v>339.41125496954282</v>
      </c>
      <c r="E83" s="5">
        <f t="shared" si="6"/>
        <v>25.811254969542745</v>
      </c>
    </row>
    <row r="84" spans="2:5" x14ac:dyDescent="0.2">
      <c r="B84" s="2">
        <v>8.1</v>
      </c>
      <c r="C84" s="5">
        <f t="shared" si="5"/>
        <v>-19.379999999999995</v>
      </c>
      <c r="D84" s="5">
        <f t="shared" si="4"/>
        <v>343.65389565666209</v>
      </c>
      <c r="E84" s="5">
        <f t="shared" si="6"/>
        <v>22.164895656661997</v>
      </c>
    </row>
    <row r="85" spans="2:5" x14ac:dyDescent="0.2">
      <c r="B85" s="2">
        <v>8.1999999999999993</v>
      </c>
      <c r="C85" s="5">
        <f t="shared" si="5"/>
        <v>-20.36</v>
      </c>
      <c r="D85" s="5">
        <f t="shared" si="4"/>
        <v>347.89653634378135</v>
      </c>
      <c r="E85" s="5">
        <f t="shared" si="6"/>
        <v>18.420536343781293</v>
      </c>
    </row>
    <row r="86" spans="2:5" x14ac:dyDescent="0.2">
      <c r="B86" s="2">
        <v>8.3000000000000007</v>
      </c>
      <c r="C86" s="5">
        <f t="shared" si="5"/>
        <v>-21.340000000000018</v>
      </c>
      <c r="D86" s="5">
        <f t="shared" si="4"/>
        <v>352.13917703090073</v>
      </c>
      <c r="E86" s="5">
        <f t="shared" si="6"/>
        <v>14.578177030900576</v>
      </c>
    </row>
    <row r="87" spans="2:5" x14ac:dyDescent="0.2">
      <c r="B87" s="2">
        <v>8.4</v>
      </c>
      <c r="C87" s="5">
        <f t="shared" si="5"/>
        <v>-22.320000000000007</v>
      </c>
      <c r="D87" s="5">
        <f t="shared" si="4"/>
        <v>356.38181771801999</v>
      </c>
      <c r="E87" s="5">
        <f t="shared" si="6"/>
        <v>10.637817718019903</v>
      </c>
    </row>
    <row r="88" spans="2:5" x14ac:dyDescent="0.2">
      <c r="B88" s="2">
        <v>8.5</v>
      </c>
      <c r="C88" s="5">
        <f t="shared" si="5"/>
        <v>-23.300000000000011</v>
      </c>
      <c r="D88" s="5">
        <f t="shared" si="4"/>
        <v>360.62445840513925</v>
      </c>
      <c r="E88" s="5">
        <f t="shared" si="6"/>
        <v>6.5994584051391598</v>
      </c>
    </row>
    <row r="89" spans="2:5" x14ac:dyDescent="0.2">
      <c r="B89" s="2">
        <v>8.6</v>
      </c>
      <c r="C89" s="5">
        <f t="shared" si="5"/>
        <v>-24.28</v>
      </c>
      <c r="D89" s="5">
        <f t="shared" si="4"/>
        <v>364.86709909225851</v>
      </c>
      <c r="E89" s="5">
        <f t="shared" si="6"/>
        <v>2.4630990922584601</v>
      </c>
    </row>
    <row r="90" spans="2:5" x14ac:dyDescent="0.2">
      <c r="B90" s="2">
        <v>8.6999999999999993</v>
      </c>
      <c r="C90" s="5">
        <f t="shared" si="5"/>
        <v>-25.260000000000005</v>
      </c>
      <c r="D90" s="5">
        <f t="shared" si="4"/>
        <v>369.10973977937778</v>
      </c>
      <c r="E90" s="5">
        <f t="shared" si="6"/>
        <v>-1.7712602206222527</v>
      </c>
    </row>
    <row r="91" spans="2:5" x14ac:dyDescent="0.2">
      <c r="B91" s="2">
        <v>8.8000000000000007</v>
      </c>
      <c r="C91" s="5">
        <f t="shared" si="5"/>
        <v>-26.240000000000009</v>
      </c>
      <c r="D91" s="5">
        <f t="shared" si="4"/>
        <v>373.35238046649715</v>
      </c>
      <c r="E91" s="5">
        <f t="shared" si="6"/>
        <v>-6.1036195335029788</v>
      </c>
    </row>
    <row r="92" spans="2:5" x14ac:dyDescent="0.2">
      <c r="B92" s="2">
        <v>8.9</v>
      </c>
      <c r="C92" s="5">
        <f t="shared" si="5"/>
        <v>-27.220000000000013</v>
      </c>
      <c r="D92" s="5">
        <f t="shared" si="4"/>
        <v>377.59502115361641</v>
      </c>
      <c r="E92" s="5">
        <f t="shared" si="6"/>
        <v>-10.533978846383718</v>
      </c>
    </row>
    <row r="93" spans="2:5" x14ac:dyDescent="0.2">
      <c r="B93" s="2">
        <v>9</v>
      </c>
      <c r="C93" s="5">
        <f t="shared" si="5"/>
        <v>-28.200000000000003</v>
      </c>
      <c r="D93" s="5">
        <f t="shared" si="4"/>
        <v>381.83766184073568</v>
      </c>
      <c r="E93" s="5">
        <f t="shared" si="6"/>
        <v>-15.062338159264414</v>
      </c>
    </row>
    <row r="94" spans="2:5" x14ac:dyDescent="0.2">
      <c r="B94" s="2">
        <v>9.1</v>
      </c>
      <c r="C94" s="5">
        <f t="shared" si="5"/>
        <v>-29.180000000000007</v>
      </c>
      <c r="D94" s="5">
        <f t="shared" si="4"/>
        <v>386.08030252785494</v>
      </c>
      <c r="E94" s="5">
        <f t="shared" si="6"/>
        <v>-19.688697472145066</v>
      </c>
    </row>
    <row r="95" spans="2:5" x14ac:dyDescent="0.2">
      <c r="B95" s="2">
        <v>9.1999999999999993</v>
      </c>
      <c r="C95" s="5">
        <f t="shared" si="5"/>
        <v>-30.159999999999997</v>
      </c>
      <c r="D95" s="5">
        <f t="shared" si="4"/>
        <v>390.3229432149742</v>
      </c>
      <c r="E95" s="5">
        <f t="shared" si="6"/>
        <v>-24.413056785025844</v>
      </c>
    </row>
    <row r="96" spans="2:5" x14ac:dyDescent="0.2">
      <c r="B96" s="2">
        <v>9.3000000000000007</v>
      </c>
      <c r="C96" s="5">
        <f t="shared" si="5"/>
        <v>-31.140000000000015</v>
      </c>
      <c r="D96" s="5">
        <f t="shared" si="4"/>
        <v>394.56558390209358</v>
      </c>
      <c r="E96" s="5">
        <f t="shared" si="6"/>
        <v>-29.23541609790658</v>
      </c>
    </row>
    <row r="97" spans="2:5" x14ac:dyDescent="0.2">
      <c r="B97" s="2">
        <v>9.4</v>
      </c>
      <c r="C97" s="5">
        <f t="shared" si="5"/>
        <v>-32.120000000000005</v>
      </c>
      <c r="D97" s="5">
        <f t="shared" si="4"/>
        <v>398.80822458921284</v>
      </c>
      <c r="E97" s="5">
        <f t="shared" si="6"/>
        <v>-34.155775410787328</v>
      </c>
    </row>
    <row r="98" spans="2:5" x14ac:dyDescent="0.2">
      <c r="B98" s="2">
        <v>9.5</v>
      </c>
      <c r="C98" s="5">
        <f t="shared" si="5"/>
        <v>-33.100000000000009</v>
      </c>
      <c r="D98" s="5">
        <f t="shared" si="4"/>
        <v>403.0508652763321</v>
      </c>
      <c r="E98" s="5">
        <f t="shared" si="6"/>
        <v>-39.174134723667976</v>
      </c>
    </row>
    <row r="99" spans="2:5" x14ac:dyDescent="0.2">
      <c r="B99" s="2">
        <v>9.6</v>
      </c>
      <c r="C99" s="5">
        <f t="shared" si="5"/>
        <v>-34.08</v>
      </c>
      <c r="D99" s="5">
        <f t="shared" ref="D99:D123" si="7">$A$9*B99</f>
        <v>407.29350596345137</v>
      </c>
      <c r="E99" s="5">
        <f t="shared" si="6"/>
        <v>-44.290494036548694</v>
      </c>
    </row>
    <row r="100" spans="2:5" x14ac:dyDescent="0.2">
      <c r="B100" s="2">
        <v>9.6999999999999993</v>
      </c>
      <c r="C100" s="5">
        <f t="shared" si="5"/>
        <v>-35.06</v>
      </c>
      <c r="D100" s="5">
        <f t="shared" si="7"/>
        <v>411.53614665057063</v>
      </c>
      <c r="E100" s="5">
        <f t="shared" si="6"/>
        <v>-49.504853349429425</v>
      </c>
    </row>
    <row r="101" spans="2:5" x14ac:dyDescent="0.2">
      <c r="B101" s="2">
        <v>9.8000000000000007</v>
      </c>
      <c r="C101" s="5">
        <f t="shared" si="5"/>
        <v>-36.04000000000002</v>
      </c>
      <c r="D101" s="5">
        <f t="shared" si="7"/>
        <v>415.77878733769001</v>
      </c>
      <c r="E101" s="5">
        <f t="shared" si="6"/>
        <v>-54.817212662310169</v>
      </c>
    </row>
    <row r="102" spans="2:5" x14ac:dyDescent="0.2">
      <c r="B102" s="2">
        <v>9.9</v>
      </c>
      <c r="C102" s="5">
        <f t="shared" si="5"/>
        <v>-37.02000000000001</v>
      </c>
      <c r="D102" s="5">
        <f t="shared" si="7"/>
        <v>420.02142802480927</v>
      </c>
      <c r="E102" s="5">
        <f t="shared" si="6"/>
        <v>-60.22757197519087</v>
      </c>
    </row>
    <row r="103" spans="2:5" x14ac:dyDescent="0.2">
      <c r="B103" s="2">
        <v>10</v>
      </c>
      <c r="C103" s="5">
        <f t="shared" si="5"/>
        <v>-38</v>
      </c>
      <c r="D103" s="5">
        <f t="shared" si="7"/>
        <v>424.26406871192853</v>
      </c>
      <c r="E103" s="5">
        <f t="shared" si="6"/>
        <v>-65.735931288071583</v>
      </c>
    </row>
    <row r="104" spans="2:5" x14ac:dyDescent="0.2">
      <c r="B104" s="2">
        <v>10.1</v>
      </c>
      <c r="C104" s="5">
        <f t="shared" si="5"/>
        <v>-38.980000000000004</v>
      </c>
      <c r="D104" s="5">
        <f t="shared" si="7"/>
        <v>428.50670939904779</v>
      </c>
      <c r="E104" s="5">
        <f t="shared" si="6"/>
        <v>-71.342290600952253</v>
      </c>
    </row>
    <row r="105" spans="2:5" x14ac:dyDescent="0.2">
      <c r="B105" s="2">
        <v>10.199999999999999</v>
      </c>
      <c r="C105" s="5">
        <f t="shared" si="5"/>
        <v>-39.959999999999994</v>
      </c>
      <c r="D105" s="5">
        <f t="shared" si="7"/>
        <v>432.74935008616706</v>
      </c>
      <c r="E105" s="5">
        <f t="shared" si="6"/>
        <v>-77.046649913832994</v>
      </c>
    </row>
    <row r="106" spans="2:5" x14ac:dyDescent="0.2">
      <c r="B106" s="2">
        <v>10.3</v>
      </c>
      <c r="C106" s="5">
        <f t="shared" si="5"/>
        <v>-40.940000000000012</v>
      </c>
      <c r="D106" s="5">
        <f t="shared" si="7"/>
        <v>436.99199077328643</v>
      </c>
      <c r="E106" s="5">
        <f t="shared" si="6"/>
        <v>-82.849009226713804</v>
      </c>
    </row>
    <row r="107" spans="2:5" x14ac:dyDescent="0.2">
      <c r="B107" s="2">
        <v>10.4</v>
      </c>
      <c r="C107" s="5">
        <f t="shared" si="5"/>
        <v>-41.920000000000016</v>
      </c>
      <c r="D107" s="5">
        <f t="shared" si="7"/>
        <v>441.23463146040569</v>
      </c>
      <c r="E107" s="5">
        <f t="shared" si="6"/>
        <v>-88.7493685395944</v>
      </c>
    </row>
    <row r="108" spans="2:5" x14ac:dyDescent="0.2">
      <c r="B108" s="2">
        <v>10.5</v>
      </c>
      <c r="C108" s="5">
        <f t="shared" si="5"/>
        <v>-42.900000000000006</v>
      </c>
      <c r="D108" s="5">
        <f t="shared" si="7"/>
        <v>445.47727214752496</v>
      </c>
      <c r="E108" s="5">
        <f t="shared" si="6"/>
        <v>-94.747727852475123</v>
      </c>
    </row>
    <row r="109" spans="2:5" x14ac:dyDescent="0.2">
      <c r="B109" s="2">
        <v>10.6</v>
      </c>
      <c r="C109" s="5">
        <f t="shared" si="5"/>
        <v>-43.88000000000001</v>
      </c>
      <c r="D109" s="5">
        <f t="shared" si="7"/>
        <v>449.71991283464422</v>
      </c>
      <c r="E109" s="5">
        <f t="shared" si="6"/>
        <v>-100.84408716535592</v>
      </c>
    </row>
    <row r="110" spans="2:5" x14ac:dyDescent="0.2">
      <c r="B110" s="2">
        <v>10.7</v>
      </c>
      <c r="C110" s="5">
        <f t="shared" si="5"/>
        <v>-44.86</v>
      </c>
      <c r="D110" s="5">
        <f t="shared" si="7"/>
        <v>453.96255352176348</v>
      </c>
      <c r="E110" s="5">
        <f t="shared" si="6"/>
        <v>-107.03844647823655</v>
      </c>
    </row>
    <row r="111" spans="2:5" x14ac:dyDescent="0.2">
      <c r="B111" s="2">
        <v>10.8</v>
      </c>
      <c r="C111" s="5">
        <f t="shared" si="5"/>
        <v>-45.840000000000018</v>
      </c>
      <c r="D111" s="5">
        <f t="shared" si="7"/>
        <v>458.20519420888286</v>
      </c>
      <c r="E111" s="5">
        <f t="shared" si="6"/>
        <v>-113.33080579111731</v>
      </c>
    </row>
    <row r="112" spans="2:5" x14ac:dyDescent="0.2">
      <c r="B112" s="2">
        <v>10.9</v>
      </c>
      <c r="C112" s="5">
        <f t="shared" si="5"/>
        <v>-46.820000000000007</v>
      </c>
      <c r="D112" s="5">
        <f t="shared" si="7"/>
        <v>462.44783489600212</v>
      </c>
      <c r="E112" s="5">
        <f t="shared" si="6"/>
        <v>-119.72116510399803</v>
      </c>
    </row>
    <row r="113" spans="2:5" x14ac:dyDescent="0.2">
      <c r="B113" s="2">
        <v>11</v>
      </c>
      <c r="C113" s="5">
        <f t="shared" si="5"/>
        <v>-47.800000000000011</v>
      </c>
      <c r="D113" s="5">
        <f t="shared" si="7"/>
        <v>466.69047558312138</v>
      </c>
      <c r="E113" s="5">
        <f t="shared" si="6"/>
        <v>-126.20952441687876</v>
      </c>
    </row>
    <row r="114" spans="2:5" x14ac:dyDescent="0.2">
      <c r="B114" s="2">
        <v>11.1</v>
      </c>
      <c r="C114" s="5">
        <f t="shared" si="5"/>
        <v>-48.78</v>
      </c>
      <c r="D114" s="5">
        <f t="shared" si="7"/>
        <v>470.93311627024065</v>
      </c>
      <c r="E114" s="5">
        <f t="shared" si="6"/>
        <v>-132.79588372975945</v>
      </c>
    </row>
    <row r="115" spans="2:5" x14ac:dyDescent="0.2">
      <c r="B115" s="2">
        <v>11.2</v>
      </c>
      <c r="C115" s="5">
        <f t="shared" si="5"/>
        <v>-49.760000000000005</v>
      </c>
      <c r="D115" s="5">
        <f t="shared" si="7"/>
        <v>475.17575695735991</v>
      </c>
      <c r="E115" s="5">
        <f t="shared" si="6"/>
        <v>-139.4802430426401</v>
      </c>
    </row>
    <row r="116" spans="2:5" x14ac:dyDescent="0.2">
      <c r="B116" s="2">
        <v>11.3</v>
      </c>
      <c r="C116" s="5">
        <f t="shared" si="5"/>
        <v>-50.740000000000009</v>
      </c>
      <c r="D116" s="5">
        <f t="shared" si="7"/>
        <v>479.41839764447928</v>
      </c>
      <c r="E116" s="5">
        <f t="shared" si="6"/>
        <v>-146.26260235552098</v>
      </c>
    </row>
    <row r="117" spans="2:5" x14ac:dyDescent="0.2">
      <c r="B117" s="2">
        <v>11.4</v>
      </c>
      <c r="C117" s="5">
        <f t="shared" si="5"/>
        <v>-51.720000000000013</v>
      </c>
      <c r="D117" s="5">
        <f t="shared" si="7"/>
        <v>483.66103833159855</v>
      </c>
      <c r="E117" s="5">
        <f t="shared" si="6"/>
        <v>-153.14296166840165</v>
      </c>
    </row>
    <row r="118" spans="2:5" x14ac:dyDescent="0.2">
      <c r="B118" s="2">
        <v>11.5</v>
      </c>
      <c r="C118" s="5">
        <f t="shared" si="5"/>
        <v>-52.7</v>
      </c>
      <c r="D118" s="5">
        <f t="shared" si="7"/>
        <v>487.90367901871781</v>
      </c>
      <c r="E118" s="5">
        <f t="shared" si="6"/>
        <v>-160.12132098128234</v>
      </c>
    </row>
    <row r="119" spans="2:5" x14ac:dyDescent="0.2">
      <c r="B119" s="2">
        <v>11.6</v>
      </c>
      <c r="C119" s="5">
        <f t="shared" si="5"/>
        <v>-53.680000000000007</v>
      </c>
      <c r="D119" s="5">
        <f t="shared" si="7"/>
        <v>492.14631970583707</v>
      </c>
      <c r="E119" s="5">
        <f t="shared" si="6"/>
        <v>-167.19768029416304</v>
      </c>
    </row>
    <row r="120" spans="2:5" x14ac:dyDescent="0.2">
      <c r="B120" s="2">
        <v>11.7</v>
      </c>
      <c r="C120" s="5">
        <f t="shared" si="5"/>
        <v>-54.66</v>
      </c>
      <c r="D120" s="5">
        <f t="shared" si="7"/>
        <v>496.38896039295633</v>
      </c>
      <c r="E120" s="5">
        <f t="shared" si="6"/>
        <v>-174.37203960704369</v>
      </c>
    </row>
    <row r="121" spans="2:5" x14ac:dyDescent="0.2">
      <c r="B121" s="2">
        <v>11.8</v>
      </c>
      <c r="C121" s="5">
        <f t="shared" si="5"/>
        <v>-55.640000000000015</v>
      </c>
      <c r="D121" s="5">
        <f t="shared" si="7"/>
        <v>500.63160108007571</v>
      </c>
      <c r="E121" s="5">
        <f t="shared" si="6"/>
        <v>-181.64439891992447</v>
      </c>
    </row>
    <row r="122" spans="2:5" x14ac:dyDescent="0.2">
      <c r="B122" s="2">
        <v>11.9</v>
      </c>
      <c r="C122" s="5">
        <f t="shared" si="5"/>
        <v>-56.620000000000019</v>
      </c>
      <c r="D122" s="5">
        <f t="shared" si="7"/>
        <v>504.87424176719497</v>
      </c>
      <c r="E122" s="5">
        <f t="shared" si="6"/>
        <v>-189.01475823280526</v>
      </c>
    </row>
    <row r="123" spans="2:5" x14ac:dyDescent="0.2">
      <c r="B123" s="2">
        <v>12</v>
      </c>
      <c r="C123" s="5">
        <f t="shared" si="5"/>
        <v>-57.600000000000009</v>
      </c>
      <c r="D123" s="5">
        <f t="shared" si="7"/>
        <v>509.11688245431424</v>
      </c>
      <c r="E123" s="5">
        <f t="shared" si="6"/>
        <v>-196.4831175456859</v>
      </c>
    </row>
    <row r="124" spans="2:5" x14ac:dyDescent="0.2">
      <c r="B124" s="2">
        <v>12.1</v>
      </c>
      <c r="C124" s="5">
        <f t="shared" ref="C124:C129" si="8">$A$3-9.8*B124</f>
        <v>-58.58</v>
      </c>
      <c r="D124" s="5">
        <f t="shared" ref="D124:D129" si="9">$A$9*B124</f>
        <v>513.35952314143356</v>
      </c>
      <c r="E124" s="5">
        <f t="shared" ref="E124:E129" si="10">$A$11*B124-0.5*9.8*B124^2</f>
        <v>-204.04947685856655</v>
      </c>
    </row>
    <row r="125" spans="2:5" x14ac:dyDescent="0.2">
      <c r="B125" s="2">
        <v>12.2</v>
      </c>
      <c r="C125" s="5">
        <f t="shared" si="8"/>
        <v>-59.56</v>
      </c>
      <c r="D125" s="5">
        <f t="shared" si="9"/>
        <v>517.60216382855276</v>
      </c>
      <c r="E125" s="5">
        <f t="shared" si="10"/>
        <v>-211.71383617144727</v>
      </c>
    </row>
    <row r="126" spans="2:5" x14ac:dyDescent="0.2">
      <c r="B126" s="2">
        <v>12.3</v>
      </c>
      <c r="C126" s="5">
        <f t="shared" si="8"/>
        <v>-60.54000000000002</v>
      </c>
      <c r="D126" s="5">
        <f t="shared" si="9"/>
        <v>521.84480451567208</v>
      </c>
      <c r="E126" s="5">
        <f t="shared" si="10"/>
        <v>-219.47619548432806</v>
      </c>
    </row>
    <row r="127" spans="2:5" x14ac:dyDescent="0.2">
      <c r="B127" s="2">
        <v>12.4</v>
      </c>
      <c r="C127" s="5">
        <f t="shared" si="8"/>
        <v>-61.52000000000001</v>
      </c>
      <c r="D127" s="5">
        <f t="shared" si="9"/>
        <v>526.0874452027914</v>
      </c>
      <c r="E127" s="5">
        <f t="shared" si="10"/>
        <v>-227.33655479720892</v>
      </c>
    </row>
    <row r="128" spans="2:5" x14ac:dyDescent="0.2">
      <c r="B128" s="2">
        <v>12.5</v>
      </c>
      <c r="C128" s="5">
        <f t="shared" si="8"/>
        <v>-62.500000000000014</v>
      </c>
      <c r="D128" s="5">
        <f t="shared" si="9"/>
        <v>530.33008588991061</v>
      </c>
      <c r="E128" s="5">
        <f t="shared" si="10"/>
        <v>-235.29491411008939</v>
      </c>
    </row>
    <row r="129" spans="2:5" x14ac:dyDescent="0.2">
      <c r="B129" s="2">
        <v>12.6</v>
      </c>
      <c r="C129" s="5">
        <f t="shared" si="8"/>
        <v>-63.480000000000004</v>
      </c>
      <c r="D129" s="5">
        <f t="shared" si="9"/>
        <v>534.57272657702993</v>
      </c>
      <c r="E129" s="5">
        <f t="shared" si="10"/>
        <v>-243.35127342297017</v>
      </c>
    </row>
    <row r="130" spans="2:5" x14ac:dyDescent="0.2">
      <c r="B130" s="2">
        <v>12.7</v>
      </c>
      <c r="C130" s="5">
        <f t="shared" ref="C130:C145" si="11">$A$3-9.8*B130</f>
        <v>-64.460000000000008</v>
      </c>
      <c r="D130" s="5">
        <f t="shared" ref="D130:D145" si="12">$A$9*B130</f>
        <v>538.81536726414924</v>
      </c>
      <c r="E130" s="5">
        <f t="shared" ref="E130:E145" si="13">$A$11*B130-0.5*9.8*B130^2</f>
        <v>-251.5056327358509</v>
      </c>
    </row>
    <row r="131" spans="2:5" x14ac:dyDescent="0.2">
      <c r="B131" s="2">
        <v>12.8</v>
      </c>
      <c r="C131" s="5">
        <f t="shared" si="11"/>
        <v>-65.440000000000012</v>
      </c>
      <c r="D131" s="5">
        <f t="shared" si="12"/>
        <v>543.05800795126856</v>
      </c>
      <c r="E131" s="5">
        <f t="shared" si="13"/>
        <v>-259.75799204873181</v>
      </c>
    </row>
    <row r="132" spans="2:5" x14ac:dyDescent="0.2">
      <c r="B132" s="2">
        <v>12.9</v>
      </c>
      <c r="C132" s="5">
        <f t="shared" si="11"/>
        <v>-66.420000000000016</v>
      </c>
      <c r="D132" s="5">
        <f t="shared" si="12"/>
        <v>547.30064863838777</v>
      </c>
      <c r="E132" s="5">
        <f t="shared" si="13"/>
        <v>-268.10835136161222</v>
      </c>
    </row>
    <row r="133" spans="2:5" x14ac:dyDescent="0.2">
      <c r="B133" s="2">
        <v>13</v>
      </c>
      <c r="C133" s="5">
        <f t="shared" si="11"/>
        <v>-67.400000000000006</v>
      </c>
      <c r="D133" s="5">
        <f t="shared" si="12"/>
        <v>551.54328932550709</v>
      </c>
      <c r="E133" s="5">
        <f t="shared" si="13"/>
        <v>-276.55671067449305</v>
      </c>
    </row>
    <row r="134" spans="2:5" x14ac:dyDescent="0.2">
      <c r="B134" s="2">
        <v>13.1</v>
      </c>
      <c r="C134" s="5">
        <f t="shared" si="11"/>
        <v>-68.38</v>
      </c>
      <c r="D134" s="5">
        <f t="shared" si="12"/>
        <v>555.78593001262641</v>
      </c>
      <c r="E134" s="5">
        <f t="shared" si="13"/>
        <v>-285.10306998737371</v>
      </c>
    </row>
    <row r="135" spans="2:5" x14ac:dyDescent="0.2">
      <c r="B135" s="2">
        <v>13.2</v>
      </c>
      <c r="C135" s="5">
        <f t="shared" si="11"/>
        <v>-69.360000000000014</v>
      </c>
      <c r="D135" s="5">
        <f t="shared" si="12"/>
        <v>560.02857069974561</v>
      </c>
      <c r="E135" s="5">
        <f t="shared" si="13"/>
        <v>-293.74742930025445</v>
      </c>
    </row>
    <row r="136" spans="2:5" x14ac:dyDescent="0.2">
      <c r="B136" s="2">
        <v>13.3</v>
      </c>
      <c r="C136" s="5">
        <f t="shared" si="11"/>
        <v>-70.34</v>
      </c>
      <c r="D136" s="5">
        <f t="shared" si="12"/>
        <v>564.27121138686493</v>
      </c>
      <c r="E136" s="5">
        <f t="shared" si="13"/>
        <v>-302.48978861313515</v>
      </c>
    </row>
    <row r="137" spans="2:5" x14ac:dyDescent="0.2">
      <c r="B137" s="2">
        <v>13.4</v>
      </c>
      <c r="C137" s="5">
        <f t="shared" si="11"/>
        <v>-71.320000000000022</v>
      </c>
      <c r="D137" s="5">
        <f t="shared" si="12"/>
        <v>568.51385207398425</v>
      </c>
      <c r="E137" s="5">
        <f t="shared" si="13"/>
        <v>-311.33014792601591</v>
      </c>
    </row>
    <row r="138" spans="2:5" x14ac:dyDescent="0.2">
      <c r="B138" s="2">
        <v>13.5</v>
      </c>
      <c r="C138" s="5">
        <f t="shared" si="11"/>
        <v>-72.300000000000011</v>
      </c>
      <c r="D138" s="5">
        <f t="shared" si="12"/>
        <v>572.75649276110357</v>
      </c>
      <c r="E138" s="5">
        <f t="shared" si="13"/>
        <v>-320.26850723889663</v>
      </c>
    </row>
    <row r="139" spans="2:5" x14ac:dyDescent="0.2">
      <c r="B139" s="2">
        <v>13.6</v>
      </c>
      <c r="C139" s="5">
        <f t="shared" si="11"/>
        <v>-73.28</v>
      </c>
      <c r="D139" s="5">
        <f t="shared" si="12"/>
        <v>576.99913344822278</v>
      </c>
      <c r="E139" s="5">
        <f t="shared" si="13"/>
        <v>-329.30486655177731</v>
      </c>
    </row>
    <row r="140" spans="2:5" x14ac:dyDescent="0.2">
      <c r="B140" s="2">
        <v>13.7</v>
      </c>
      <c r="C140" s="5">
        <f t="shared" si="11"/>
        <v>-74.259999999999991</v>
      </c>
      <c r="D140" s="5">
        <f t="shared" si="12"/>
        <v>581.2417741353421</v>
      </c>
      <c r="E140" s="5">
        <f t="shared" si="13"/>
        <v>-338.43922586465794</v>
      </c>
    </row>
    <row r="141" spans="2:5" x14ac:dyDescent="0.2">
      <c r="B141" s="2">
        <v>13.8</v>
      </c>
      <c r="C141" s="5">
        <f t="shared" si="11"/>
        <v>-75.240000000000009</v>
      </c>
      <c r="D141" s="5">
        <f t="shared" si="12"/>
        <v>585.48441482246142</v>
      </c>
      <c r="E141" s="5">
        <f t="shared" si="13"/>
        <v>-347.67158517753887</v>
      </c>
    </row>
    <row r="142" spans="2:5" x14ac:dyDescent="0.2">
      <c r="B142" s="2">
        <v>13.9</v>
      </c>
      <c r="C142" s="5">
        <f t="shared" si="11"/>
        <v>-76.220000000000027</v>
      </c>
      <c r="D142" s="5">
        <f t="shared" si="12"/>
        <v>589.72705550958062</v>
      </c>
      <c r="E142" s="5">
        <f t="shared" si="13"/>
        <v>-357.00194449041953</v>
      </c>
    </row>
    <row r="143" spans="2:5" x14ac:dyDescent="0.2">
      <c r="B143" s="2">
        <v>14</v>
      </c>
      <c r="C143" s="5">
        <f t="shared" si="11"/>
        <v>-77.200000000000017</v>
      </c>
      <c r="D143" s="5">
        <f t="shared" si="12"/>
        <v>593.96969619669994</v>
      </c>
      <c r="E143" s="5">
        <f t="shared" si="13"/>
        <v>-366.43030380330026</v>
      </c>
    </row>
    <row r="144" spans="2:5" x14ac:dyDescent="0.2">
      <c r="B144" s="2">
        <v>14.1</v>
      </c>
      <c r="C144" s="5">
        <f t="shared" si="11"/>
        <v>-78.180000000000007</v>
      </c>
      <c r="D144" s="5">
        <f t="shared" si="12"/>
        <v>598.21233688381926</v>
      </c>
      <c r="E144" s="5">
        <f t="shared" si="13"/>
        <v>-375.95666311618095</v>
      </c>
    </row>
    <row r="145" spans="2:5" x14ac:dyDescent="0.2">
      <c r="B145" s="2">
        <v>14.2</v>
      </c>
      <c r="C145" s="5">
        <f t="shared" si="11"/>
        <v>-79.16</v>
      </c>
      <c r="D145" s="5">
        <f t="shared" si="12"/>
        <v>602.45497757093847</v>
      </c>
      <c r="E145" s="5">
        <f t="shared" si="13"/>
        <v>-385.5810224290617</v>
      </c>
    </row>
    <row r="146" spans="2:5" x14ac:dyDescent="0.2">
      <c r="B146" s="2">
        <v>14.3</v>
      </c>
      <c r="C146" s="5">
        <f t="shared" ref="C146:C209" si="14">$A$3-9.8*B146</f>
        <v>-80.140000000000015</v>
      </c>
      <c r="D146" s="5">
        <f t="shared" ref="D146:D209" si="15">$A$9*B146</f>
        <v>606.69761825805779</v>
      </c>
      <c r="E146" s="5">
        <f t="shared" ref="E146:E209" si="16">$A$11*B146-0.5*9.8*B146^2</f>
        <v>-395.30338174194242</v>
      </c>
    </row>
    <row r="147" spans="2:5" x14ac:dyDescent="0.2">
      <c r="B147" s="2">
        <v>14.4</v>
      </c>
      <c r="C147" s="5">
        <f t="shared" si="14"/>
        <v>-81.12</v>
      </c>
      <c r="D147" s="5">
        <f t="shared" si="15"/>
        <v>610.94025894517711</v>
      </c>
      <c r="E147" s="5">
        <f t="shared" si="16"/>
        <v>-405.1237410548232</v>
      </c>
    </row>
    <row r="148" spans="2:5" x14ac:dyDescent="0.2">
      <c r="B148" s="2">
        <v>14.5</v>
      </c>
      <c r="C148" s="5">
        <f t="shared" si="14"/>
        <v>-82.100000000000023</v>
      </c>
      <c r="D148" s="5">
        <f t="shared" si="15"/>
        <v>615.18289963229631</v>
      </c>
      <c r="E148" s="5">
        <f t="shared" si="16"/>
        <v>-415.04210036770382</v>
      </c>
    </row>
    <row r="149" spans="2:5" x14ac:dyDescent="0.2">
      <c r="B149" s="2">
        <v>14.6</v>
      </c>
      <c r="C149" s="5">
        <f t="shared" si="14"/>
        <v>-83.080000000000013</v>
      </c>
      <c r="D149" s="5">
        <f t="shared" si="15"/>
        <v>619.42554031941563</v>
      </c>
      <c r="E149" s="5">
        <f t="shared" si="16"/>
        <v>-425.05845968058463</v>
      </c>
    </row>
    <row r="150" spans="2:5" x14ac:dyDescent="0.2">
      <c r="B150" s="2">
        <v>14.7</v>
      </c>
      <c r="C150" s="5">
        <f t="shared" si="14"/>
        <v>-84.06</v>
      </c>
      <c r="D150" s="5">
        <f t="shared" si="15"/>
        <v>623.66818100653495</v>
      </c>
      <c r="E150" s="5">
        <f t="shared" si="16"/>
        <v>-435.17281899346506</v>
      </c>
    </row>
    <row r="151" spans="2:5" x14ac:dyDescent="0.2">
      <c r="B151" s="2">
        <v>14.8</v>
      </c>
      <c r="C151" s="5">
        <f t="shared" si="14"/>
        <v>-85.04000000000002</v>
      </c>
      <c r="D151" s="5">
        <f t="shared" si="15"/>
        <v>627.91082169365427</v>
      </c>
      <c r="E151" s="5">
        <f t="shared" si="16"/>
        <v>-445.38517830634612</v>
      </c>
    </row>
    <row r="152" spans="2:5" x14ac:dyDescent="0.2">
      <c r="B152" s="2">
        <v>14.9</v>
      </c>
      <c r="C152" s="5">
        <f t="shared" si="14"/>
        <v>-86.02000000000001</v>
      </c>
      <c r="D152" s="5">
        <f t="shared" si="15"/>
        <v>632.15346238077348</v>
      </c>
      <c r="E152" s="5">
        <f t="shared" si="16"/>
        <v>-455.69553761922668</v>
      </c>
    </row>
    <row r="153" spans="2:5" x14ac:dyDescent="0.2">
      <c r="B153" s="2">
        <v>15</v>
      </c>
      <c r="C153" s="5">
        <f t="shared" si="14"/>
        <v>-87</v>
      </c>
      <c r="D153" s="5">
        <f t="shared" si="15"/>
        <v>636.3961030678928</v>
      </c>
      <c r="E153" s="5">
        <f t="shared" si="16"/>
        <v>-466.10389693210732</v>
      </c>
    </row>
    <row r="154" spans="2:5" x14ac:dyDescent="0.2">
      <c r="B154" s="2">
        <v>15.1</v>
      </c>
      <c r="C154" s="5">
        <f t="shared" si="14"/>
        <v>-87.980000000000018</v>
      </c>
      <c r="D154" s="5">
        <f t="shared" si="15"/>
        <v>640.63874375501211</v>
      </c>
      <c r="E154" s="5">
        <f t="shared" si="16"/>
        <v>-476.61025624498802</v>
      </c>
    </row>
    <row r="155" spans="2:5" x14ac:dyDescent="0.2">
      <c r="B155" s="2">
        <v>15.2</v>
      </c>
      <c r="C155" s="5">
        <f t="shared" si="14"/>
        <v>-88.960000000000008</v>
      </c>
      <c r="D155" s="5">
        <f t="shared" si="15"/>
        <v>644.88138444213132</v>
      </c>
      <c r="E155" s="5">
        <f t="shared" si="16"/>
        <v>-487.2146155578688</v>
      </c>
    </row>
    <row r="156" spans="2:5" x14ac:dyDescent="0.2">
      <c r="B156" s="2">
        <v>15.3</v>
      </c>
      <c r="C156" s="5">
        <f t="shared" si="14"/>
        <v>-89.940000000000026</v>
      </c>
      <c r="D156" s="5">
        <f t="shared" si="15"/>
        <v>649.12402512925064</v>
      </c>
      <c r="E156" s="5">
        <f t="shared" si="16"/>
        <v>-497.91697487074964</v>
      </c>
    </row>
    <row r="157" spans="2:5" x14ac:dyDescent="0.2">
      <c r="B157" s="2">
        <v>15.4</v>
      </c>
      <c r="C157" s="5">
        <f t="shared" si="14"/>
        <v>-90.920000000000016</v>
      </c>
      <c r="D157" s="5">
        <f t="shared" si="15"/>
        <v>653.36666581636996</v>
      </c>
      <c r="E157" s="5">
        <f t="shared" si="16"/>
        <v>-508.71733418363044</v>
      </c>
    </row>
    <row r="158" spans="2:5" x14ac:dyDescent="0.2">
      <c r="B158" s="2">
        <v>15.5</v>
      </c>
      <c r="C158" s="5">
        <f t="shared" si="14"/>
        <v>-91.9</v>
      </c>
      <c r="D158" s="5">
        <f t="shared" si="15"/>
        <v>657.60930650348928</v>
      </c>
      <c r="E158" s="5">
        <f t="shared" si="16"/>
        <v>-519.61569349651097</v>
      </c>
    </row>
    <row r="159" spans="2:5" x14ac:dyDescent="0.2">
      <c r="B159" s="2">
        <v>15.6</v>
      </c>
      <c r="C159" s="5">
        <f t="shared" si="14"/>
        <v>-92.88</v>
      </c>
      <c r="D159" s="5">
        <f t="shared" si="15"/>
        <v>661.85194719060848</v>
      </c>
      <c r="E159" s="5">
        <f t="shared" si="16"/>
        <v>-530.61205280939157</v>
      </c>
    </row>
    <row r="160" spans="2:5" x14ac:dyDescent="0.2">
      <c r="B160" s="2">
        <v>15.7</v>
      </c>
      <c r="C160" s="5">
        <f t="shared" si="14"/>
        <v>-93.860000000000014</v>
      </c>
      <c r="D160" s="5">
        <f t="shared" si="15"/>
        <v>666.0945878777278</v>
      </c>
      <c r="E160" s="5">
        <f t="shared" si="16"/>
        <v>-541.70641212227224</v>
      </c>
    </row>
    <row r="161" spans="2:5" x14ac:dyDescent="0.2">
      <c r="B161" s="2">
        <v>15.8</v>
      </c>
      <c r="C161" s="5">
        <f t="shared" si="14"/>
        <v>-94.840000000000032</v>
      </c>
      <c r="D161" s="5">
        <f t="shared" si="15"/>
        <v>670.33722856484712</v>
      </c>
      <c r="E161" s="5">
        <f t="shared" si="16"/>
        <v>-552.89877143515309</v>
      </c>
    </row>
    <row r="162" spans="2:5" x14ac:dyDescent="0.2">
      <c r="B162" s="2">
        <v>15.9</v>
      </c>
      <c r="C162" s="5">
        <f t="shared" si="14"/>
        <v>-95.820000000000022</v>
      </c>
      <c r="D162" s="5">
        <f t="shared" si="15"/>
        <v>674.57986925196633</v>
      </c>
      <c r="E162" s="5">
        <f t="shared" si="16"/>
        <v>-564.18913074803379</v>
      </c>
    </row>
    <row r="163" spans="2:5" x14ac:dyDescent="0.2">
      <c r="B163" s="2">
        <v>16</v>
      </c>
      <c r="C163" s="5">
        <f t="shared" si="14"/>
        <v>-96.800000000000011</v>
      </c>
      <c r="D163" s="5">
        <f t="shared" si="15"/>
        <v>678.82250993908565</v>
      </c>
      <c r="E163" s="5">
        <f t="shared" si="16"/>
        <v>-575.57749006091456</v>
      </c>
    </row>
    <row r="164" spans="2:5" x14ac:dyDescent="0.2">
      <c r="B164" s="2">
        <v>16.100000000000001</v>
      </c>
      <c r="C164" s="5">
        <f t="shared" si="14"/>
        <v>-97.78000000000003</v>
      </c>
      <c r="D164" s="5">
        <f t="shared" si="15"/>
        <v>683.06515062620497</v>
      </c>
      <c r="E164" s="5">
        <f t="shared" si="16"/>
        <v>-587.06384937379551</v>
      </c>
    </row>
    <row r="165" spans="2:5" x14ac:dyDescent="0.2">
      <c r="B165" s="2">
        <v>16.2</v>
      </c>
      <c r="C165" s="5">
        <f t="shared" si="14"/>
        <v>-98.759999999999991</v>
      </c>
      <c r="D165" s="5">
        <f t="shared" si="15"/>
        <v>687.30779131332417</v>
      </c>
      <c r="E165" s="5">
        <f t="shared" si="16"/>
        <v>-598.64820868667607</v>
      </c>
    </row>
    <row r="166" spans="2:5" x14ac:dyDescent="0.2">
      <c r="B166" s="2">
        <v>16.3</v>
      </c>
      <c r="C166" s="5">
        <f t="shared" si="14"/>
        <v>-99.740000000000009</v>
      </c>
      <c r="D166" s="5">
        <f t="shared" si="15"/>
        <v>691.55043200044349</v>
      </c>
      <c r="E166" s="5">
        <f t="shared" si="16"/>
        <v>-610.33056799955671</v>
      </c>
    </row>
    <row r="167" spans="2:5" x14ac:dyDescent="0.2">
      <c r="B167" s="2">
        <v>16.399999999999999</v>
      </c>
      <c r="C167" s="5">
        <f t="shared" si="14"/>
        <v>-100.72</v>
      </c>
      <c r="D167" s="5">
        <f t="shared" si="15"/>
        <v>695.7930726875627</v>
      </c>
      <c r="E167" s="5">
        <f t="shared" si="16"/>
        <v>-622.11092731243741</v>
      </c>
    </row>
    <row r="168" spans="2:5" x14ac:dyDescent="0.2">
      <c r="B168" s="2">
        <v>16.5</v>
      </c>
      <c r="C168" s="5">
        <f t="shared" si="14"/>
        <v>-101.70000000000002</v>
      </c>
      <c r="D168" s="5">
        <f t="shared" si="15"/>
        <v>700.03571337468202</v>
      </c>
      <c r="E168" s="5">
        <f t="shared" si="16"/>
        <v>-633.98928662531819</v>
      </c>
    </row>
    <row r="169" spans="2:5" x14ac:dyDescent="0.2">
      <c r="B169" s="2">
        <v>16.600000000000001</v>
      </c>
      <c r="C169" s="5">
        <f t="shared" si="14"/>
        <v>-102.68000000000004</v>
      </c>
      <c r="D169" s="5">
        <f t="shared" si="15"/>
        <v>704.27835406180145</v>
      </c>
      <c r="E169" s="5">
        <f t="shared" si="16"/>
        <v>-645.96564593819903</v>
      </c>
    </row>
    <row r="170" spans="2:5" x14ac:dyDescent="0.2">
      <c r="B170" s="2">
        <v>16.7</v>
      </c>
      <c r="C170" s="5">
        <f t="shared" si="14"/>
        <v>-103.66</v>
      </c>
      <c r="D170" s="5">
        <f t="shared" si="15"/>
        <v>708.52099474892066</v>
      </c>
      <c r="E170" s="5">
        <f t="shared" si="16"/>
        <v>-658.04000525107938</v>
      </c>
    </row>
    <row r="171" spans="2:5" x14ac:dyDescent="0.2">
      <c r="B171" s="2">
        <v>16.8</v>
      </c>
      <c r="C171" s="5">
        <f t="shared" si="14"/>
        <v>-104.64000000000001</v>
      </c>
      <c r="D171" s="5">
        <f t="shared" si="15"/>
        <v>712.76363543603998</v>
      </c>
      <c r="E171" s="5">
        <f t="shared" si="16"/>
        <v>-670.21236456396025</v>
      </c>
    </row>
    <row r="172" spans="2:5" x14ac:dyDescent="0.2">
      <c r="B172" s="2">
        <v>16.899999999999999</v>
      </c>
      <c r="C172" s="5">
        <f t="shared" si="14"/>
        <v>-105.62</v>
      </c>
      <c r="D172" s="5">
        <f t="shared" si="15"/>
        <v>717.00627612315918</v>
      </c>
      <c r="E172" s="5">
        <f t="shared" si="16"/>
        <v>-682.48272387684074</v>
      </c>
    </row>
    <row r="173" spans="2:5" x14ac:dyDescent="0.2">
      <c r="B173" s="2">
        <v>17</v>
      </c>
      <c r="C173" s="5">
        <f t="shared" si="14"/>
        <v>-106.60000000000002</v>
      </c>
      <c r="D173" s="5">
        <f t="shared" si="15"/>
        <v>721.2489168102785</v>
      </c>
      <c r="E173" s="5">
        <f t="shared" si="16"/>
        <v>-694.85108318972175</v>
      </c>
    </row>
    <row r="174" spans="2:5" x14ac:dyDescent="0.2">
      <c r="B174" s="2">
        <v>17.100000000000001</v>
      </c>
      <c r="C174" s="5">
        <f t="shared" si="14"/>
        <v>-107.58000000000001</v>
      </c>
      <c r="D174" s="5">
        <f t="shared" si="15"/>
        <v>725.49155749739782</v>
      </c>
      <c r="E174" s="5">
        <f t="shared" si="16"/>
        <v>-707.31744250260249</v>
      </c>
    </row>
    <row r="175" spans="2:5" x14ac:dyDescent="0.2">
      <c r="B175" s="2">
        <v>17.2</v>
      </c>
      <c r="C175" s="5">
        <f t="shared" si="14"/>
        <v>-108.56</v>
      </c>
      <c r="D175" s="5">
        <f t="shared" si="15"/>
        <v>729.73419818451703</v>
      </c>
      <c r="E175" s="5">
        <f t="shared" si="16"/>
        <v>-719.88180181548307</v>
      </c>
    </row>
    <row r="176" spans="2:5" x14ac:dyDescent="0.2">
      <c r="B176" s="2">
        <v>17.3</v>
      </c>
      <c r="C176" s="5">
        <f t="shared" si="14"/>
        <v>-109.54000000000002</v>
      </c>
      <c r="D176" s="5">
        <f t="shared" si="15"/>
        <v>733.97683887163635</v>
      </c>
      <c r="E176" s="5">
        <f t="shared" si="16"/>
        <v>-732.54416112836395</v>
      </c>
    </row>
    <row r="177" spans="2:5" x14ac:dyDescent="0.2">
      <c r="B177" s="2">
        <v>17.399999999999999</v>
      </c>
      <c r="C177" s="5">
        <f t="shared" si="14"/>
        <v>-110.52000000000001</v>
      </c>
      <c r="D177" s="5">
        <f t="shared" si="15"/>
        <v>738.21947955875555</v>
      </c>
      <c r="E177" s="5">
        <f t="shared" si="16"/>
        <v>-745.30452044124445</v>
      </c>
    </row>
    <row r="178" spans="2:5" x14ac:dyDescent="0.2">
      <c r="B178" s="2">
        <v>17.5</v>
      </c>
      <c r="C178" s="5">
        <f t="shared" si="14"/>
        <v>-111.5</v>
      </c>
      <c r="D178" s="5">
        <f t="shared" si="15"/>
        <v>742.46212024587498</v>
      </c>
      <c r="E178" s="5">
        <f t="shared" si="16"/>
        <v>-758.16287975412524</v>
      </c>
    </row>
    <row r="179" spans="2:5" x14ac:dyDescent="0.2">
      <c r="B179" s="2">
        <v>17.600000000000001</v>
      </c>
      <c r="C179" s="5">
        <f t="shared" si="14"/>
        <v>-112.48000000000002</v>
      </c>
      <c r="D179" s="5">
        <f t="shared" si="15"/>
        <v>746.7047609329943</v>
      </c>
      <c r="E179" s="5">
        <f t="shared" si="16"/>
        <v>-771.11923906700611</v>
      </c>
    </row>
    <row r="180" spans="2:5" x14ac:dyDescent="0.2">
      <c r="B180" s="2">
        <v>17.7</v>
      </c>
      <c r="C180" s="5">
        <f t="shared" si="14"/>
        <v>-113.46000000000001</v>
      </c>
      <c r="D180" s="5">
        <f t="shared" si="15"/>
        <v>750.94740162011351</v>
      </c>
      <c r="E180" s="5">
        <f t="shared" si="16"/>
        <v>-784.17359837988647</v>
      </c>
    </row>
    <row r="181" spans="2:5" x14ac:dyDescent="0.2">
      <c r="B181" s="2">
        <v>17.8</v>
      </c>
      <c r="C181" s="5">
        <f t="shared" si="14"/>
        <v>-114.44000000000003</v>
      </c>
      <c r="D181" s="5">
        <f t="shared" si="15"/>
        <v>755.19004230723283</v>
      </c>
      <c r="E181" s="5">
        <f t="shared" si="16"/>
        <v>-797.32595769276759</v>
      </c>
    </row>
    <row r="182" spans="2:5" x14ac:dyDescent="0.2">
      <c r="B182" s="2">
        <v>17.899999999999999</v>
      </c>
      <c r="C182" s="5">
        <f t="shared" si="14"/>
        <v>-115.41999999999999</v>
      </c>
      <c r="D182" s="5">
        <f t="shared" si="15"/>
        <v>759.43268299435204</v>
      </c>
      <c r="E182" s="5">
        <f t="shared" si="16"/>
        <v>-810.57631700564809</v>
      </c>
    </row>
    <row r="183" spans="2:5" x14ac:dyDescent="0.2">
      <c r="B183" s="2">
        <v>18</v>
      </c>
      <c r="C183" s="5">
        <f t="shared" si="14"/>
        <v>-116.4</v>
      </c>
      <c r="D183" s="5">
        <f t="shared" si="15"/>
        <v>763.67532368147135</v>
      </c>
      <c r="E183" s="5">
        <f t="shared" si="16"/>
        <v>-823.9246763185289</v>
      </c>
    </row>
    <row r="184" spans="2:5" x14ac:dyDescent="0.2">
      <c r="B184" s="2">
        <v>18.100000000000001</v>
      </c>
      <c r="C184" s="5">
        <f t="shared" si="14"/>
        <v>-117.38000000000002</v>
      </c>
      <c r="D184" s="5">
        <f t="shared" si="15"/>
        <v>767.91796436859067</v>
      </c>
      <c r="E184" s="5">
        <f t="shared" si="16"/>
        <v>-837.37103563140988</v>
      </c>
    </row>
    <row r="185" spans="2:5" x14ac:dyDescent="0.2">
      <c r="B185" s="2">
        <v>18.2</v>
      </c>
      <c r="C185" s="5">
        <f t="shared" si="14"/>
        <v>-118.36000000000001</v>
      </c>
      <c r="D185" s="5">
        <f t="shared" si="15"/>
        <v>772.16060505570988</v>
      </c>
      <c r="E185" s="5">
        <f t="shared" si="16"/>
        <v>-850.91539494429003</v>
      </c>
    </row>
    <row r="186" spans="2:5" x14ac:dyDescent="0.2">
      <c r="B186" s="2">
        <v>18.3</v>
      </c>
      <c r="C186" s="5">
        <f t="shared" si="14"/>
        <v>-119.34000000000003</v>
      </c>
      <c r="D186" s="5">
        <f t="shared" si="15"/>
        <v>776.4032457428292</v>
      </c>
      <c r="E186" s="5">
        <f t="shared" si="16"/>
        <v>-864.55775425717115</v>
      </c>
    </row>
    <row r="187" spans="2:5" x14ac:dyDescent="0.2">
      <c r="B187" s="2">
        <v>18.399999999999999</v>
      </c>
      <c r="C187" s="5">
        <f t="shared" si="14"/>
        <v>-120.32</v>
      </c>
      <c r="D187" s="5">
        <f t="shared" si="15"/>
        <v>780.6458864299484</v>
      </c>
      <c r="E187" s="5">
        <f t="shared" si="16"/>
        <v>-878.29811357005167</v>
      </c>
    </row>
    <row r="188" spans="2:5" x14ac:dyDescent="0.2">
      <c r="B188" s="2">
        <v>18.5</v>
      </c>
      <c r="C188" s="5">
        <f t="shared" si="14"/>
        <v>-121.30000000000001</v>
      </c>
      <c r="D188" s="5">
        <f t="shared" si="15"/>
        <v>784.88852711706772</v>
      </c>
      <c r="E188" s="5">
        <f t="shared" si="16"/>
        <v>-892.13647288293248</v>
      </c>
    </row>
    <row r="189" spans="2:5" x14ac:dyDescent="0.2">
      <c r="B189" s="2">
        <v>18.600000000000001</v>
      </c>
      <c r="C189" s="5">
        <f t="shared" si="14"/>
        <v>-122.28000000000003</v>
      </c>
      <c r="D189" s="5">
        <f t="shared" si="15"/>
        <v>789.13116780418716</v>
      </c>
      <c r="E189" s="5">
        <f t="shared" si="16"/>
        <v>-906.07283219581336</v>
      </c>
    </row>
    <row r="190" spans="2:5" x14ac:dyDescent="0.2">
      <c r="B190" s="2">
        <v>18.7</v>
      </c>
      <c r="C190" s="5">
        <f t="shared" si="14"/>
        <v>-123.26000000000002</v>
      </c>
      <c r="D190" s="5">
        <f t="shared" si="15"/>
        <v>793.37380849130636</v>
      </c>
      <c r="E190" s="5">
        <f t="shared" si="16"/>
        <v>-920.10719150869409</v>
      </c>
    </row>
    <row r="191" spans="2:5" x14ac:dyDescent="0.2">
      <c r="B191" s="2">
        <v>18.8</v>
      </c>
      <c r="C191" s="5">
        <f t="shared" si="14"/>
        <v>-124.24000000000001</v>
      </c>
      <c r="D191" s="5">
        <f t="shared" si="15"/>
        <v>797.61644917842568</v>
      </c>
      <c r="E191" s="5">
        <f t="shared" si="16"/>
        <v>-934.23955082157488</v>
      </c>
    </row>
    <row r="192" spans="2:5" x14ac:dyDescent="0.2">
      <c r="B192" s="2">
        <v>18.899999999999999</v>
      </c>
      <c r="C192" s="5">
        <f t="shared" si="14"/>
        <v>-125.22</v>
      </c>
      <c r="D192" s="5">
        <f t="shared" si="15"/>
        <v>801.85908986554489</v>
      </c>
      <c r="E192" s="5">
        <f t="shared" si="16"/>
        <v>-948.46991013445495</v>
      </c>
    </row>
    <row r="193" spans="2:5" x14ac:dyDescent="0.2">
      <c r="B193" s="2">
        <v>19</v>
      </c>
      <c r="C193" s="5">
        <f t="shared" si="14"/>
        <v>-126.20000000000002</v>
      </c>
      <c r="D193" s="5">
        <f t="shared" si="15"/>
        <v>806.10173055266421</v>
      </c>
      <c r="E193" s="5">
        <f t="shared" si="16"/>
        <v>-962.798269447336</v>
      </c>
    </row>
    <row r="194" spans="2:5" x14ac:dyDescent="0.2">
      <c r="B194" s="2">
        <v>19.100000000000001</v>
      </c>
      <c r="C194" s="5">
        <f t="shared" si="14"/>
        <v>-127.18000000000004</v>
      </c>
      <c r="D194" s="5">
        <f t="shared" si="15"/>
        <v>810.34437123978353</v>
      </c>
      <c r="E194" s="5">
        <f t="shared" si="16"/>
        <v>-977.224628760217</v>
      </c>
    </row>
    <row r="195" spans="2:5" x14ac:dyDescent="0.2">
      <c r="B195" s="2">
        <v>19.2</v>
      </c>
      <c r="C195" s="5">
        <f t="shared" si="14"/>
        <v>-128.16</v>
      </c>
      <c r="D195" s="5">
        <f t="shared" si="15"/>
        <v>814.58701192690273</v>
      </c>
      <c r="E195" s="5">
        <f t="shared" si="16"/>
        <v>-991.74898807309739</v>
      </c>
    </row>
    <row r="196" spans="2:5" x14ac:dyDescent="0.2">
      <c r="B196" s="2">
        <v>19.3</v>
      </c>
      <c r="C196" s="5">
        <f t="shared" si="14"/>
        <v>-129.14000000000001</v>
      </c>
      <c r="D196" s="5">
        <f t="shared" si="15"/>
        <v>818.82965261402205</v>
      </c>
      <c r="E196" s="5">
        <f t="shared" si="16"/>
        <v>-1006.3713473859783</v>
      </c>
    </row>
    <row r="197" spans="2:5" x14ac:dyDescent="0.2">
      <c r="B197" s="2">
        <v>19.399999999999999</v>
      </c>
      <c r="C197" s="5">
        <f t="shared" si="14"/>
        <v>-130.12</v>
      </c>
      <c r="D197" s="5">
        <f t="shared" si="15"/>
        <v>823.07229330114126</v>
      </c>
      <c r="E197" s="5">
        <f t="shared" si="16"/>
        <v>-1021.0917066988588</v>
      </c>
    </row>
    <row r="198" spans="2:5" x14ac:dyDescent="0.2">
      <c r="B198" s="2">
        <v>19.5</v>
      </c>
      <c r="C198" s="5">
        <f t="shared" si="14"/>
        <v>-131.10000000000002</v>
      </c>
      <c r="D198" s="5">
        <f t="shared" si="15"/>
        <v>827.31493398826069</v>
      </c>
      <c r="E198" s="5">
        <f t="shared" si="16"/>
        <v>-1035.9100660117397</v>
      </c>
    </row>
    <row r="199" spans="2:5" x14ac:dyDescent="0.2">
      <c r="B199" s="2">
        <v>19.600000000000001</v>
      </c>
      <c r="C199" s="5">
        <f t="shared" si="14"/>
        <v>-132.08000000000004</v>
      </c>
      <c r="D199" s="5">
        <f t="shared" si="15"/>
        <v>831.55757467538001</v>
      </c>
      <c r="E199" s="5">
        <f t="shared" si="16"/>
        <v>-1050.8264253246207</v>
      </c>
    </row>
    <row r="200" spans="2:5" x14ac:dyDescent="0.2">
      <c r="B200" s="2">
        <v>19.7</v>
      </c>
      <c r="C200" s="5">
        <f t="shared" si="14"/>
        <v>-133.06</v>
      </c>
      <c r="D200" s="5">
        <f t="shared" si="15"/>
        <v>835.80021536249922</v>
      </c>
      <c r="E200" s="5">
        <f t="shared" si="16"/>
        <v>-1065.8407846375012</v>
      </c>
    </row>
    <row r="201" spans="2:5" x14ac:dyDescent="0.2">
      <c r="B201" s="2">
        <v>19.8</v>
      </c>
      <c r="C201" s="5">
        <f t="shared" si="14"/>
        <v>-134.04000000000002</v>
      </c>
      <c r="D201" s="5">
        <f t="shared" si="15"/>
        <v>840.04285604961854</v>
      </c>
      <c r="E201" s="5">
        <f t="shared" si="16"/>
        <v>-1080.9531439503819</v>
      </c>
    </row>
    <row r="202" spans="2:5" x14ac:dyDescent="0.2">
      <c r="B202" s="2">
        <v>19.899999999999999</v>
      </c>
      <c r="C202" s="5">
        <f t="shared" si="14"/>
        <v>-135.02000000000001</v>
      </c>
      <c r="D202" s="5">
        <f t="shared" si="15"/>
        <v>844.28549673673774</v>
      </c>
      <c r="E202" s="5">
        <f t="shared" si="16"/>
        <v>-1096.1635032632621</v>
      </c>
    </row>
    <row r="203" spans="2:5" x14ac:dyDescent="0.2">
      <c r="B203" s="2">
        <v>20</v>
      </c>
      <c r="C203" s="5">
        <f t="shared" si="14"/>
        <v>-136</v>
      </c>
      <c r="D203" s="5">
        <f t="shared" si="15"/>
        <v>848.52813742385706</v>
      </c>
      <c r="E203" s="5">
        <f t="shared" si="16"/>
        <v>-1111.4718625761434</v>
      </c>
    </row>
    <row r="204" spans="2:5" x14ac:dyDescent="0.2">
      <c r="B204" s="2">
        <v>20.100000000000001</v>
      </c>
      <c r="C204" s="5">
        <f t="shared" si="14"/>
        <v>-136.98000000000002</v>
      </c>
      <c r="D204" s="5">
        <f t="shared" si="15"/>
        <v>852.77077811097638</v>
      </c>
      <c r="E204" s="5">
        <f t="shared" si="16"/>
        <v>-1126.8782218890242</v>
      </c>
    </row>
    <row r="205" spans="2:5" x14ac:dyDescent="0.2">
      <c r="B205" s="2">
        <v>20.2</v>
      </c>
      <c r="C205" s="5">
        <f t="shared" si="14"/>
        <v>-137.96</v>
      </c>
      <c r="D205" s="5">
        <f t="shared" si="15"/>
        <v>857.01341879809559</v>
      </c>
      <c r="E205" s="5">
        <f t="shared" si="16"/>
        <v>-1142.3825812019045</v>
      </c>
    </row>
    <row r="206" spans="2:5" x14ac:dyDescent="0.2">
      <c r="B206" s="2">
        <v>20.3</v>
      </c>
      <c r="C206" s="5">
        <f t="shared" si="14"/>
        <v>-138.94000000000003</v>
      </c>
      <c r="D206" s="5">
        <f t="shared" si="15"/>
        <v>861.25605948521491</v>
      </c>
      <c r="E206" s="5">
        <f t="shared" si="16"/>
        <v>-1157.9849405147854</v>
      </c>
    </row>
    <row r="207" spans="2:5" x14ac:dyDescent="0.2">
      <c r="B207" s="2">
        <v>20.399999999999999</v>
      </c>
      <c r="C207" s="5">
        <f t="shared" si="14"/>
        <v>-139.91999999999999</v>
      </c>
      <c r="D207" s="5">
        <f t="shared" si="15"/>
        <v>865.49870017233411</v>
      </c>
      <c r="E207" s="5">
        <f t="shared" si="16"/>
        <v>-1173.6852998276659</v>
      </c>
    </row>
    <row r="208" spans="2:5" x14ac:dyDescent="0.2">
      <c r="B208" s="2">
        <v>20.5</v>
      </c>
      <c r="C208" s="5">
        <f t="shared" si="14"/>
        <v>-140.9</v>
      </c>
      <c r="D208" s="5">
        <f t="shared" si="15"/>
        <v>869.74134085945343</v>
      </c>
      <c r="E208" s="5">
        <f t="shared" si="16"/>
        <v>-1189.4836591405469</v>
      </c>
    </row>
    <row r="209" spans="2:5" x14ac:dyDescent="0.2">
      <c r="B209" s="2">
        <v>20.6</v>
      </c>
      <c r="C209" s="5">
        <f t="shared" si="14"/>
        <v>-141.88000000000002</v>
      </c>
      <c r="D209" s="5">
        <f t="shared" si="15"/>
        <v>873.98398154657286</v>
      </c>
      <c r="E209" s="5">
        <f t="shared" si="16"/>
        <v>-1205.380018453428</v>
      </c>
    </row>
    <row r="210" spans="2:5" x14ac:dyDescent="0.2">
      <c r="B210" s="2">
        <v>20.7</v>
      </c>
      <c r="C210" s="5">
        <f t="shared" ref="C210:C251" si="17">$A$3-9.8*B210</f>
        <v>-142.86000000000001</v>
      </c>
      <c r="D210" s="5">
        <f t="shared" ref="D210:D251" si="18">$A$9*B210</f>
        <v>878.22662223369207</v>
      </c>
      <c r="E210" s="5">
        <f t="shared" ref="E210:E251" si="19">$A$11*B210-0.5*9.8*B210^2</f>
        <v>-1221.3743777663083</v>
      </c>
    </row>
    <row r="211" spans="2:5" x14ac:dyDescent="0.2">
      <c r="B211" s="2">
        <v>20.8</v>
      </c>
      <c r="C211" s="5">
        <f t="shared" si="17"/>
        <v>-143.84000000000003</v>
      </c>
      <c r="D211" s="5">
        <f t="shared" si="18"/>
        <v>882.46926292081139</v>
      </c>
      <c r="E211" s="5">
        <f t="shared" si="19"/>
        <v>-1237.466737079189</v>
      </c>
    </row>
    <row r="212" spans="2:5" x14ac:dyDescent="0.2">
      <c r="B212" s="2">
        <v>20.9</v>
      </c>
      <c r="C212" s="5">
        <f t="shared" si="17"/>
        <v>-144.82</v>
      </c>
      <c r="D212" s="5">
        <f t="shared" si="18"/>
        <v>886.71190360793059</v>
      </c>
      <c r="E212" s="5">
        <f t="shared" si="19"/>
        <v>-1253.6570963920694</v>
      </c>
    </row>
    <row r="213" spans="2:5" x14ac:dyDescent="0.2">
      <c r="B213" s="2">
        <v>21</v>
      </c>
      <c r="C213" s="5">
        <f t="shared" si="17"/>
        <v>-145.80000000000001</v>
      </c>
      <c r="D213" s="5">
        <f t="shared" si="18"/>
        <v>890.95454429504991</v>
      </c>
      <c r="E213" s="5">
        <f t="shared" si="19"/>
        <v>-1269.9454557049503</v>
      </c>
    </row>
    <row r="214" spans="2:5" x14ac:dyDescent="0.2">
      <c r="B214" s="2">
        <v>21.1</v>
      </c>
      <c r="C214" s="5">
        <f t="shared" si="17"/>
        <v>-146.78000000000003</v>
      </c>
      <c r="D214" s="5">
        <f t="shared" si="18"/>
        <v>895.19718498216923</v>
      </c>
      <c r="E214" s="5">
        <f t="shared" si="19"/>
        <v>-1286.3318150178313</v>
      </c>
    </row>
    <row r="215" spans="2:5" x14ac:dyDescent="0.2">
      <c r="B215" s="2">
        <v>21.2</v>
      </c>
      <c r="C215" s="5">
        <f t="shared" si="17"/>
        <v>-147.76000000000002</v>
      </c>
      <c r="D215" s="5">
        <f t="shared" si="18"/>
        <v>899.43982566928844</v>
      </c>
      <c r="E215" s="5">
        <f t="shared" si="19"/>
        <v>-1302.8161743307119</v>
      </c>
    </row>
    <row r="216" spans="2:5" x14ac:dyDescent="0.2">
      <c r="B216" s="2">
        <v>21.3</v>
      </c>
      <c r="C216" s="5">
        <f t="shared" si="17"/>
        <v>-148.74</v>
      </c>
      <c r="D216" s="5">
        <f t="shared" si="18"/>
        <v>903.68246635640776</v>
      </c>
      <c r="E216" s="5">
        <f t="shared" si="19"/>
        <v>-1319.3985336435931</v>
      </c>
    </row>
    <row r="217" spans="2:5" x14ac:dyDescent="0.2">
      <c r="B217" s="2">
        <v>21.4</v>
      </c>
      <c r="C217" s="5">
        <f t="shared" si="17"/>
        <v>-149.72</v>
      </c>
      <c r="D217" s="5">
        <f t="shared" si="18"/>
        <v>907.92510704352696</v>
      </c>
      <c r="E217" s="5">
        <f t="shared" si="19"/>
        <v>-1336.0788929564731</v>
      </c>
    </row>
    <row r="218" spans="2:5" x14ac:dyDescent="0.2">
      <c r="B218" s="2">
        <v>21.5</v>
      </c>
      <c r="C218" s="5">
        <f t="shared" si="17"/>
        <v>-150.70000000000002</v>
      </c>
      <c r="D218" s="5">
        <f t="shared" si="18"/>
        <v>912.1677477306464</v>
      </c>
      <c r="E218" s="5">
        <f t="shared" si="19"/>
        <v>-1352.8572522693539</v>
      </c>
    </row>
    <row r="219" spans="2:5" x14ac:dyDescent="0.2">
      <c r="B219" s="2">
        <v>21.6</v>
      </c>
      <c r="C219" s="5">
        <f t="shared" si="17"/>
        <v>-151.68000000000004</v>
      </c>
      <c r="D219" s="5">
        <f t="shared" si="18"/>
        <v>916.41038841776572</v>
      </c>
      <c r="E219" s="5">
        <f t="shared" si="19"/>
        <v>-1369.7336115822347</v>
      </c>
    </row>
    <row r="220" spans="2:5" x14ac:dyDescent="0.2">
      <c r="B220" s="2">
        <v>21.7</v>
      </c>
      <c r="C220" s="5">
        <f t="shared" si="17"/>
        <v>-152.66</v>
      </c>
      <c r="D220" s="5">
        <f t="shared" si="18"/>
        <v>920.65302910488492</v>
      </c>
      <c r="E220" s="5">
        <f t="shared" si="19"/>
        <v>-1386.7079708951151</v>
      </c>
    </row>
    <row r="221" spans="2:5" x14ac:dyDescent="0.2">
      <c r="B221" s="2">
        <v>21.8</v>
      </c>
      <c r="C221" s="5">
        <f t="shared" si="17"/>
        <v>-153.64000000000001</v>
      </c>
      <c r="D221" s="5">
        <f t="shared" si="18"/>
        <v>924.89566979200424</v>
      </c>
      <c r="E221" s="5">
        <f t="shared" si="19"/>
        <v>-1403.7803302079963</v>
      </c>
    </row>
    <row r="222" spans="2:5" x14ac:dyDescent="0.2">
      <c r="B222" s="2">
        <v>21.9</v>
      </c>
      <c r="C222" s="5">
        <f t="shared" si="17"/>
        <v>-154.62</v>
      </c>
      <c r="D222" s="5">
        <f t="shared" si="18"/>
        <v>929.13831047912345</v>
      </c>
      <c r="E222" s="5">
        <f t="shared" si="19"/>
        <v>-1420.9506895208767</v>
      </c>
    </row>
    <row r="223" spans="2:5" x14ac:dyDescent="0.2">
      <c r="B223" s="2">
        <v>22</v>
      </c>
      <c r="C223" s="5">
        <f t="shared" si="17"/>
        <v>-155.60000000000002</v>
      </c>
      <c r="D223" s="5">
        <f t="shared" si="18"/>
        <v>933.38095116624277</v>
      </c>
      <c r="E223" s="5">
        <f t="shared" si="19"/>
        <v>-1438.2190488337578</v>
      </c>
    </row>
    <row r="224" spans="2:5" x14ac:dyDescent="0.2">
      <c r="B224" s="2">
        <v>22.1</v>
      </c>
      <c r="C224" s="5">
        <f t="shared" si="17"/>
        <v>-156.58000000000004</v>
      </c>
      <c r="D224" s="5">
        <f t="shared" si="18"/>
        <v>937.62359185336209</v>
      </c>
      <c r="E224" s="5">
        <f t="shared" si="19"/>
        <v>-1455.5854081466387</v>
      </c>
    </row>
    <row r="225" spans="2:5" x14ac:dyDescent="0.2">
      <c r="B225" s="2">
        <v>22.2</v>
      </c>
      <c r="C225" s="5">
        <f t="shared" si="17"/>
        <v>-157.56</v>
      </c>
      <c r="D225" s="5">
        <f t="shared" si="18"/>
        <v>941.86623254048129</v>
      </c>
      <c r="E225" s="5">
        <f t="shared" si="19"/>
        <v>-1473.049767459519</v>
      </c>
    </row>
    <row r="226" spans="2:5" x14ac:dyDescent="0.2">
      <c r="B226" s="2">
        <v>22.3</v>
      </c>
      <c r="C226" s="5">
        <f t="shared" si="17"/>
        <v>-158.54000000000002</v>
      </c>
      <c r="D226" s="5">
        <f t="shared" si="18"/>
        <v>946.10887322760061</v>
      </c>
      <c r="E226" s="5">
        <f t="shared" si="19"/>
        <v>-1490.6121267724</v>
      </c>
    </row>
    <row r="227" spans="2:5" x14ac:dyDescent="0.2">
      <c r="B227" s="2">
        <v>22.4</v>
      </c>
      <c r="C227" s="5">
        <f t="shared" si="17"/>
        <v>-159.52000000000001</v>
      </c>
      <c r="D227" s="5">
        <f t="shared" si="18"/>
        <v>950.35151391471982</v>
      </c>
      <c r="E227" s="5">
        <f t="shared" si="19"/>
        <v>-1508.27248608528</v>
      </c>
    </row>
    <row r="228" spans="2:5" x14ac:dyDescent="0.2">
      <c r="B228" s="2">
        <v>22.5</v>
      </c>
      <c r="C228" s="5">
        <f t="shared" si="17"/>
        <v>-160.50000000000003</v>
      </c>
      <c r="D228" s="5">
        <f t="shared" si="18"/>
        <v>954.59415460183914</v>
      </c>
      <c r="E228" s="5">
        <f t="shared" si="19"/>
        <v>-1526.0308453981611</v>
      </c>
    </row>
    <row r="229" spans="2:5" x14ac:dyDescent="0.2">
      <c r="B229" s="2">
        <v>22.6</v>
      </c>
      <c r="C229" s="5">
        <f t="shared" si="17"/>
        <v>-161.48000000000002</v>
      </c>
      <c r="D229" s="5">
        <f t="shared" si="18"/>
        <v>958.83679528895857</v>
      </c>
      <c r="E229" s="5">
        <f t="shared" si="19"/>
        <v>-1543.8872047110422</v>
      </c>
    </row>
    <row r="230" spans="2:5" x14ac:dyDescent="0.2">
      <c r="B230" s="2">
        <v>22.7</v>
      </c>
      <c r="C230" s="5">
        <f t="shared" si="17"/>
        <v>-162.46</v>
      </c>
      <c r="D230" s="5">
        <f t="shared" si="18"/>
        <v>963.07943597607778</v>
      </c>
      <c r="E230" s="5">
        <f t="shared" si="19"/>
        <v>-1561.8415640239223</v>
      </c>
    </row>
    <row r="231" spans="2:5" x14ac:dyDescent="0.2">
      <c r="B231" s="2">
        <v>22.8</v>
      </c>
      <c r="C231" s="5">
        <f t="shared" si="17"/>
        <v>-163.44000000000003</v>
      </c>
      <c r="D231" s="5">
        <f t="shared" si="18"/>
        <v>967.32207666319709</v>
      </c>
      <c r="E231" s="5">
        <f t="shared" si="19"/>
        <v>-1579.8939233368035</v>
      </c>
    </row>
    <row r="232" spans="2:5" x14ac:dyDescent="0.2">
      <c r="B232" s="2">
        <v>22.9</v>
      </c>
      <c r="C232" s="5">
        <f t="shared" si="17"/>
        <v>-164.42000000000002</v>
      </c>
      <c r="D232" s="5">
        <f t="shared" si="18"/>
        <v>971.5647173503163</v>
      </c>
      <c r="E232" s="5">
        <f t="shared" si="19"/>
        <v>-1598.0442826496837</v>
      </c>
    </row>
    <row r="233" spans="2:5" x14ac:dyDescent="0.2">
      <c r="B233" s="2">
        <v>23</v>
      </c>
      <c r="C233" s="5">
        <f t="shared" si="17"/>
        <v>-165.4</v>
      </c>
      <c r="D233" s="5">
        <f t="shared" si="18"/>
        <v>975.80735803743562</v>
      </c>
      <c r="E233" s="5">
        <f t="shared" si="19"/>
        <v>-1616.2926419625649</v>
      </c>
    </row>
    <row r="234" spans="2:5" x14ac:dyDescent="0.2">
      <c r="B234" s="2">
        <v>23.1</v>
      </c>
      <c r="C234" s="5">
        <f t="shared" si="17"/>
        <v>-166.38000000000002</v>
      </c>
      <c r="D234" s="5">
        <f t="shared" si="18"/>
        <v>980.04999872455494</v>
      </c>
      <c r="E234" s="5">
        <f t="shared" si="19"/>
        <v>-1634.6390012754455</v>
      </c>
    </row>
    <row r="235" spans="2:5" x14ac:dyDescent="0.2">
      <c r="B235" s="2">
        <v>23.2</v>
      </c>
      <c r="C235" s="5">
        <f t="shared" si="17"/>
        <v>-167.36</v>
      </c>
      <c r="D235" s="5">
        <f t="shared" si="18"/>
        <v>984.29263941167414</v>
      </c>
      <c r="E235" s="5">
        <f t="shared" si="19"/>
        <v>-1653.0833605883263</v>
      </c>
    </row>
    <row r="236" spans="2:5" x14ac:dyDescent="0.2">
      <c r="B236" s="2">
        <v>23.3</v>
      </c>
      <c r="C236" s="5">
        <f t="shared" si="17"/>
        <v>-168.34000000000003</v>
      </c>
      <c r="D236" s="5">
        <f t="shared" si="18"/>
        <v>988.53528009879346</v>
      </c>
      <c r="E236" s="5">
        <f t="shared" si="19"/>
        <v>-1671.6257199012066</v>
      </c>
    </row>
    <row r="237" spans="2:5" x14ac:dyDescent="0.2">
      <c r="B237" s="2">
        <v>23.4</v>
      </c>
      <c r="C237" s="5">
        <f t="shared" si="17"/>
        <v>-169.32</v>
      </c>
      <c r="D237" s="5">
        <f t="shared" si="18"/>
        <v>992.77792078591267</v>
      </c>
      <c r="E237" s="5">
        <f t="shared" si="19"/>
        <v>-1690.2660792140873</v>
      </c>
    </row>
    <row r="238" spans="2:5" x14ac:dyDescent="0.2">
      <c r="B238" s="2">
        <v>23.5</v>
      </c>
      <c r="C238" s="5">
        <f t="shared" si="17"/>
        <v>-170.3</v>
      </c>
      <c r="D238" s="5">
        <f t="shared" si="18"/>
        <v>997.0205614730321</v>
      </c>
      <c r="E238" s="5">
        <f t="shared" si="19"/>
        <v>-1709.0044385269682</v>
      </c>
    </row>
    <row r="239" spans="2:5" x14ac:dyDescent="0.2">
      <c r="B239" s="2">
        <v>23.6</v>
      </c>
      <c r="C239" s="5">
        <f t="shared" si="17"/>
        <v>-171.28000000000003</v>
      </c>
      <c r="D239" s="5">
        <f t="shared" si="18"/>
        <v>1001.2632021601514</v>
      </c>
      <c r="E239" s="5">
        <f t="shared" si="19"/>
        <v>-1727.8407978398491</v>
      </c>
    </row>
    <row r="240" spans="2:5" x14ac:dyDescent="0.2">
      <c r="B240" s="2">
        <v>23.7</v>
      </c>
      <c r="C240" s="5">
        <f t="shared" si="17"/>
        <v>-172.26000000000002</v>
      </c>
      <c r="D240" s="5">
        <f t="shared" si="18"/>
        <v>1005.5058428472706</v>
      </c>
      <c r="E240" s="5">
        <f t="shared" si="19"/>
        <v>-1746.7751571527297</v>
      </c>
    </row>
    <row r="241" spans="2:5" x14ac:dyDescent="0.2">
      <c r="B241" s="2">
        <v>23.8</v>
      </c>
      <c r="C241" s="5">
        <f t="shared" si="17"/>
        <v>-173.24000000000004</v>
      </c>
      <c r="D241" s="5">
        <f t="shared" si="18"/>
        <v>1009.7484835343899</v>
      </c>
      <c r="E241" s="5">
        <f t="shared" si="19"/>
        <v>-1765.8075164656107</v>
      </c>
    </row>
    <row r="242" spans="2:5" x14ac:dyDescent="0.2">
      <c r="B242" s="2">
        <v>23.9</v>
      </c>
      <c r="C242" s="5">
        <f t="shared" si="17"/>
        <v>-174.22</v>
      </c>
      <c r="D242" s="5">
        <f t="shared" si="18"/>
        <v>1013.9911242215092</v>
      </c>
      <c r="E242" s="5">
        <f t="shared" si="19"/>
        <v>-1784.9378757784907</v>
      </c>
    </row>
    <row r="243" spans="2:5" x14ac:dyDescent="0.2">
      <c r="B243" s="2">
        <v>24</v>
      </c>
      <c r="C243" s="5">
        <f t="shared" si="17"/>
        <v>-175.20000000000002</v>
      </c>
      <c r="D243" s="5">
        <f t="shared" si="18"/>
        <v>1018.2337649086285</v>
      </c>
      <c r="E243" s="5">
        <f t="shared" si="19"/>
        <v>-1804.1662350913718</v>
      </c>
    </row>
    <row r="244" spans="2:5" x14ac:dyDescent="0.2">
      <c r="B244" s="2">
        <v>24.1</v>
      </c>
      <c r="C244" s="5">
        <f t="shared" si="17"/>
        <v>-176.18000000000004</v>
      </c>
      <c r="D244" s="5">
        <f t="shared" si="18"/>
        <v>1022.4764055957478</v>
      </c>
      <c r="E244" s="5">
        <f t="shared" si="19"/>
        <v>-1823.4925944042529</v>
      </c>
    </row>
    <row r="245" spans="2:5" x14ac:dyDescent="0.2">
      <c r="B245" s="2">
        <v>24.2</v>
      </c>
      <c r="C245" s="5">
        <f t="shared" si="17"/>
        <v>-177.16</v>
      </c>
      <c r="D245" s="5">
        <f t="shared" si="18"/>
        <v>1026.7190462828671</v>
      </c>
      <c r="E245" s="5">
        <f t="shared" si="19"/>
        <v>-1842.9169537171331</v>
      </c>
    </row>
    <row r="246" spans="2:5" x14ac:dyDescent="0.2">
      <c r="B246" s="2">
        <v>24.3</v>
      </c>
      <c r="C246" s="5">
        <f t="shared" si="17"/>
        <v>-178.14000000000001</v>
      </c>
      <c r="D246" s="5">
        <f t="shared" si="18"/>
        <v>1030.9616869699864</v>
      </c>
      <c r="E246" s="5">
        <f t="shared" si="19"/>
        <v>-1862.4393130300141</v>
      </c>
    </row>
    <row r="247" spans="2:5" x14ac:dyDescent="0.2">
      <c r="B247" s="2">
        <v>24.4</v>
      </c>
      <c r="C247" s="5">
        <f t="shared" si="17"/>
        <v>-179.12</v>
      </c>
      <c r="D247" s="5">
        <f t="shared" si="18"/>
        <v>1035.2043276571055</v>
      </c>
      <c r="E247" s="5">
        <f t="shared" si="19"/>
        <v>-1882.0596723428944</v>
      </c>
    </row>
    <row r="248" spans="2:5" x14ac:dyDescent="0.2">
      <c r="B248" s="2">
        <v>24.5</v>
      </c>
      <c r="C248" s="5">
        <f t="shared" si="17"/>
        <v>-180.10000000000002</v>
      </c>
      <c r="D248" s="5">
        <f t="shared" si="18"/>
        <v>1039.4469683442248</v>
      </c>
      <c r="E248" s="5">
        <f t="shared" si="19"/>
        <v>-1901.7780316557757</v>
      </c>
    </row>
    <row r="249" spans="2:5" x14ac:dyDescent="0.2">
      <c r="B249" s="2">
        <v>24.6</v>
      </c>
      <c r="C249" s="5">
        <f t="shared" si="17"/>
        <v>-181.08000000000004</v>
      </c>
      <c r="D249" s="5">
        <f t="shared" si="18"/>
        <v>1043.6896090313442</v>
      </c>
      <c r="E249" s="5">
        <f t="shared" si="19"/>
        <v>-1921.5943909686564</v>
      </c>
    </row>
    <row r="250" spans="2:5" x14ac:dyDescent="0.2">
      <c r="B250" s="2">
        <v>24.7</v>
      </c>
      <c r="C250" s="5">
        <f t="shared" si="17"/>
        <v>-182.06</v>
      </c>
      <c r="D250" s="5">
        <f t="shared" si="18"/>
        <v>1047.9322497184635</v>
      </c>
      <c r="E250" s="5">
        <f t="shared" si="19"/>
        <v>-1941.5087502815365</v>
      </c>
    </row>
    <row r="251" spans="2:5" x14ac:dyDescent="0.2">
      <c r="B251" s="2">
        <v>24.8</v>
      </c>
      <c r="C251" s="5">
        <f t="shared" si="17"/>
        <v>-183.04000000000002</v>
      </c>
      <c r="D251" s="5">
        <f t="shared" si="18"/>
        <v>1052.1748904055828</v>
      </c>
      <c r="E251" s="5">
        <f t="shared" si="19"/>
        <v>-1961.5211095944182</v>
      </c>
    </row>
    <row r="252" spans="2:5" x14ac:dyDescent="0.2">
      <c r="B252" s="2">
        <v>24.9</v>
      </c>
      <c r="C252" s="5">
        <f t="shared" ref="C252:C315" si="20">$A$3-9.8*B252</f>
        <v>-184.02</v>
      </c>
      <c r="D252" s="5">
        <f t="shared" ref="D252:D315" si="21">$A$9*B252</f>
        <v>1056.4175310927019</v>
      </c>
      <c r="E252" s="5">
        <f t="shared" ref="E252:E315" si="22">$A$11*B252-0.5*9.8*B252^2</f>
        <v>-1981.6314689072976</v>
      </c>
    </row>
    <row r="253" spans="2:5" x14ac:dyDescent="0.2">
      <c r="B253" s="2">
        <v>25</v>
      </c>
      <c r="C253" s="5">
        <f t="shared" si="20"/>
        <v>-185.00000000000003</v>
      </c>
      <c r="D253" s="5">
        <f t="shared" si="21"/>
        <v>1060.6601717798212</v>
      </c>
      <c r="E253" s="5">
        <f t="shared" si="22"/>
        <v>-2001.8398282201788</v>
      </c>
    </row>
    <row r="254" spans="2:5" x14ac:dyDescent="0.2">
      <c r="B254" s="2">
        <v>25.1</v>
      </c>
      <c r="C254" s="5">
        <f t="shared" si="20"/>
        <v>-185.98000000000002</v>
      </c>
      <c r="D254" s="5">
        <f t="shared" si="21"/>
        <v>1064.9028124669408</v>
      </c>
      <c r="E254" s="5">
        <f t="shared" si="22"/>
        <v>-2022.1461875330604</v>
      </c>
    </row>
    <row r="255" spans="2:5" x14ac:dyDescent="0.2">
      <c r="B255" s="2">
        <v>25.2</v>
      </c>
      <c r="C255" s="5">
        <f t="shared" si="20"/>
        <v>-186.96</v>
      </c>
      <c r="D255" s="5">
        <f t="shared" si="21"/>
        <v>1069.1454531540599</v>
      </c>
      <c r="E255" s="5">
        <f t="shared" si="22"/>
        <v>-2042.5505468459403</v>
      </c>
    </row>
    <row r="256" spans="2:5" x14ac:dyDescent="0.2">
      <c r="B256" s="2">
        <v>25.3</v>
      </c>
      <c r="C256" s="5">
        <f t="shared" si="20"/>
        <v>-187.94000000000003</v>
      </c>
      <c r="D256" s="5">
        <f t="shared" si="21"/>
        <v>1073.3880938411792</v>
      </c>
      <c r="E256" s="5">
        <f t="shared" si="22"/>
        <v>-2063.0529061588213</v>
      </c>
    </row>
    <row r="257" spans="2:5" x14ac:dyDescent="0.2">
      <c r="B257" s="2">
        <v>25.4</v>
      </c>
      <c r="C257" s="5">
        <f t="shared" si="20"/>
        <v>-188.92000000000002</v>
      </c>
      <c r="D257" s="5">
        <f t="shared" si="21"/>
        <v>1077.6307345282985</v>
      </c>
      <c r="E257" s="5">
        <f t="shared" si="22"/>
        <v>-2083.6532654717021</v>
      </c>
    </row>
    <row r="258" spans="2:5" x14ac:dyDescent="0.2">
      <c r="B258" s="2">
        <v>25.5</v>
      </c>
      <c r="C258" s="5">
        <f t="shared" si="20"/>
        <v>-189.9</v>
      </c>
      <c r="D258" s="5">
        <f t="shared" si="21"/>
        <v>1081.8733752154178</v>
      </c>
      <c r="E258" s="5">
        <f t="shared" si="22"/>
        <v>-2104.3516247845828</v>
      </c>
    </row>
    <row r="259" spans="2:5" x14ac:dyDescent="0.2">
      <c r="B259" s="2">
        <v>25.6</v>
      </c>
      <c r="C259" s="5">
        <f t="shared" si="20"/>
        <v>-190.88000000000002</v>
      </c>
      <c r="D259" s="5">
        <f t="shared" si="21"/>
        <v>1086.1160159025371</v>
      </c>
      <c r="E259" s="5">
        <f t="shared" si="22"/>
        <v>-2125.1479840974644</v>
      </c>
    </row>
    <row r="260" spans="2:5" x14ac:dyDescent="0.2">
      <c r="B260" s="2">
        <v>25.7</v>
      </c>
      <c r="C260" s="5">
        <f t="shared" si="20"/>
        <v>-191.86</v>
      </c>
      <c r="D260" s="5">
        <f t="shared" si="21"/>
        <v>1090.3586565896562</v>
      </c>
      <c r="E260" s="5">
        <f t="shared" si="22"/>
        <v>-2146.0423434103441</v>
      </c>
    </row>
    <row r="261" spans="2:5" x14ac:dyDescent="0.2">
      <c r="B261" s="2">
        <v>25.8</v>
      </c>
      <c r="C261" s="5">
        <f t="shared" si="20"/>
        <v>-192.84000000000003</v>
      </c>
      <c r="D261" s="5">
        <f t="shared" si="21"/>
        <v>1094.6012972767755</v>
      </c>
      <c r="E261" s="5">
        <f t="shared" si="22"/>
        <v>-2167.0347027232247</v>
      </c>
    </row>
    <row r="262" spans="2:5" x14ac:dyDescent="0.2">
      <c r="B262" s="2">
        <v>25.9</v>
      </c>
      <c r="C262" s="5">
        <f t="shared" si="20"/>
        <v>-193.82</v>
      </c>
      <c r="D262" s="5">
        <f t="shared" si="21"/>
        <v>1098.8439379638949</v>
      </c>
      <c r="E262" s="5">
        <f t="shared" si="22"/>
        <v>-2188.1250620361052</v>
      </c>
    </row>
    <row r="263" spans="2:5" x14ac:dyDescent="0.2">
      <c r="B263" s="2">
        <v>26</v>
      </c>
      <c r="C263" s="5">
        <f t="shared" si="20"/>
        <v>-194.8</v>
      </c>
      <c r="D263" s="5">
        <f t="shared" si="21"/>
        <v>1103.0865786510142</v>
      </c>
      <c r="E263" s="5">
        <f t="shared" si="22"/>
        <v>-2209.3134213489861</v>
      </c>
    </row>
    <row r="264" spans="2:5" x14ac:dyDescent="0.2">
      <c r="B264" s="2">
        <v>26.1</v>
      </c>
      <c r="C264" s="5">
        <f t="shared" si="20"/>
        <v>-195.78000000000003</v>
      </c>
      <c r="D264" s="5">
        <f t="shared" si="21"/>
        <v>1107.3292193381335</v>
      </c>
      <c r="E264" s="5">
        <f t="shared" si="22"/>
        <v>-2230.599780661867</v>
      </c>
    </row>
    <row r="265" spans="2:5" x14ac:dyDescent="0.2">
      <c r="B265" s="2">
        <v>26.2</v>
      </c>
      <c r="C265" s="5">
        <f t="shared" si="20"/>
        <v>-196.76</v>
      </c>
      <c r="D265" s="5">
        <f t="shared" si="21"/>
        <v>1111.5718600252528</v>
      </c>
      <c r="E265" s="5">
        <f t="shared" si="22"/>
        <v>-2251.9841399747474</v>
      </c>
    </row>
    <row r="266" spans="2:5" x14ac:dyDescent="0.2">
      <c r="B266" s="2">
        <v>26.3</v>
      </c>
      <c r="C266" s="5">
        <f t="shared" si="20"/>
        <v>-197.74</v>
      </c>
      <c r="D266" s="5">
        <f t="shared" si="21"/>
        <v>1115.8145007123721</v>
      </c>
      <c r="E266" s="5">
        <f t="shared" si="22"/>
        <v>-2273.4664992876287</v>
      </c>
    </row>
    <row r="267" spans="2:5" x14ac:dyDescent="0.2">
      <c r="B267" s="2">
        <v>26.4</v>
      </c>
      <c r="C267" s="5">
        <f t="shared" si="20"/>
        <v>-198.72000000000003</v>
      </c>
      <c r="D267" s="5">
        <f t="shared" si="21"/>
        <v>1120.0571413994912</v>
      </c>
      <c r="E267" s="5">
        <f t="shared" si="22"/>
        <v>-2295.046858600509</v>
      </c>
    </row>
    <row r="268" spans="2:5" x14ac:dyDescent="0.2">
      <c r="B268" s="2">
        <v>26.5</v>
      </c>
      <c r="C268" s="5">
        <f t="shared" si="20"/>
        <v>-199.70000000000005</v>
      </c>
      <c r="D268" s="5">
        <f t="shared" si="21"/>
        <v>1124.2997820866105</v>
      </c>
      <c r="E268" s="5">
        <f t="shared" si="22"/>
        <v>-2316.7252179133898</v>
      </c>
    </row>
    <row r="269" spans="2:5" x14ac:dyDescent="0.2">
      <c r="B269" s="2">
        <v>26.6</v>
      </c>
      <c r="C269" s="5">
        <f t="shared" si="20"/>
        <v>-200.68</v>
      </c>
      <c r="D269" s="5">
        <f t="shared" si="21"/>
        <v>1128.5424227737299</v>
      </c>
      <c r="E269" s="5">
        <f t="shared" si="22"/>
        <v>-2338.5015772262705</v>
      </c>
    </row>
    <row r="270" spans="2:5" x14ac:dyDescent="0.2">
      <c r="B270" s="2">
        <v>26.7</v>
      </c>
      <c r="C270" s="5">
        <f t="shared" si="20"/>
        <v>-201.66000000000003</v>
      </c>
      <c r="D270" s="5">
        <f t="shared" si="21"/>
        <v>1132.7850634608492</v>
      </c>
      <c r="E270" s="5">
        <f t="shared" si="22"/>
        <v>-2360.3759365391511</v>
      </c>
    </row>
    <row r="271" spans="2:5" x14ac:dyDescent="0.2">
      <c r="B271" s="2">
        <v>26.8</v>
      </c>
      <c r="C271" s="5">
        <f t="shared" si="20"/>
        <v>-202.64000000000004</v>
      </c>
      <c r="D271" s="5">
        <f t="shared" si="21"/>
        <v>1137.0277041479685</v>
      </c>
      <c r="E271" s="5">
        <f t="shared" si="22"/>
        <v>-2382.3482958520317</v>
      </c>
    </row>
    <row r="272" spans="2:5" x14ac:dyDescent="0.2">
      <c r="B272" s="2">
        <v>26.9</v>
      </c>
      <c r="C272" s="5">
        <f t="shared" si="20"/>
        <v>-203.62</v>
      </c>
      <c r="D272" s="5">
        <f t="shared" si="21"/>
        <v>1141.2703448350876</v>
      </c>
      <c r="E272" s="5">
        <f t="shared" si="22"/>
        <v>-2404.4186551649123</v>
      </c>
    </row>
    <row r="273" spans="2:5" x14ac:dyDescent="0.2">
      <c r="B273" s="2">
        <v>27</v>
      </c>
      <c r="C273" s="5">
        <f t="shared" si="20"/>
        <v>-204.60000000000002</v>
      </c>
      <c r="D273" s="5">
        <f t="shared" si="21"/>
        <v>1145.5129855222071</v>
      </c>
      <c r="E273" s="5">
        <f t="shared" si="22"/>
        <v>-2426.5870144777937</v>
      </c>
    </row>
    <row r="274" spans="2:5" x14ac:dyDescent="0.2">
      <c r="B274" s="2">
        <v>27.1</v>
      </c>
      <c r="C274" s="5">
        <f t="shared" si="20"/>
        <v>-205.58000000000004</v>
      </c>
      <c r="D274" s="5">
        <f t="shared" si="21"/>
        <v>1149.7556262093265</v>
      </c>
      <c r="E274" s="5">
        <f t="shared" si="22"/>
        <v>-2448.8533737906746</v>
      </c>
    </row>
    <row r="275" spans="2:5" x14ac:dyDescent="0.2">
      <c r="B275" s="2">
        <v>27.2</v>
      </c>
      <c r="C275" s="5">
        <f t="shared" si="20"/>
        <v>-206.56</v>
      </c>
      <c r="D275" s="5">
        <f t="shared" si="21"/>
        <v>1153.9982668964456</v>
      </c>
      <c r="E275" s="5">
        <f t="shared" si="22"/>
        <v>-2471.2177331035546</v>
      </c>
    </row>
    <row r="276" spans="2:5" x14ac:dyDescent="0.2">
      <c r="B276" s="2">
        <v>27.3</v>
      </c>
      <c r="C276" s="5">
        <f t="shared" si="20"/>
        <v>-207.54000000000002</v>
      </c>
      <c r="D276" s="5">
        <f t="shared" si="21"/>
        <v>1158.2409075835649</v>
      </c>
      <c r="E276" s="5">
        <f t="shared" si="22"/>
        <v>-2493.6800924164363</v>
      </c>
    </row>
    <row r="277" spans="2:5" x14ac:dyDescent="0.2">
      <c r="B277" s="2">
        <v>27.4</v>
      </c>
      <c r="C277" s="5">
        <f t="shared" si="20"/>
        <v>-208.51999999999998</v>
      </c>
      <c r="D277" s="5">
        <f t="shared" si="21"/>
        <v>1162.4835482706842</v>
      </c>
      <c r="E277" s="5">
        <f t="shared" si="22"/>
        <v>-2516.2404517293157</v>
      </c>
    </row>
    <row r="278" spans="2:5" x14ac:dyDescent="0.2">
      <c r="B278" s="2">
        <v>27.5</v>
      </c>
      <c r="C278" s="5">
        <f t="shared" si="20"/>
        <v>-209.5</v>
      </c>
      <c r="D278" s="5">
        <f t="shared" si="21"/>
        <v>1166.7261889578035</v>
      </c>
      <c r="E278" s="5">
        <f t="shared" si="22"/>
        <v>-2538.8988110421969</v>
      </c>
    </row>
    <row r="279" spans="2:5" x14ac:dyDescent="0.2">
      <c r="B279" s="2">
        <v>27.6</v>
      </c>
      <c r="C279" s="5">
        <f t="shared" si="20"/>
        <v>-210.48000000000002</v>
      </c>
      <c r="D279" s="5">
        <f t="shared" si="21"/>
        <v>1170.9688296449228</v>
      </c>
      <c r="E279" s="5">
        <f t="shared" si="22"/>
        <v>-2561.6551703550781</v>
      </c>
    </row>
    <row r="280" spans="2:5" x14ac:dyDescent="0.2">
      <c r="B280" s="2">
        <v>27.7</v>
      </c>
      <c r="C280" s="5">
        <f t="shared" si="20"/>
        <v>-211.46000000000004</v>
      </c>
      <c r="D280" s="5">
        <f t="shared" si="21"/>
        <v>1175.2114703320419</v>
      </c>
      <c r="E280" s="5">
        <f t="shared" si="22"/>
        <v>-2584.5095296679583</v>
      </c>
    </row>
    <row r="281" spans="2:5" x14ac:dyDescent="0.2">
      <c r="B281" s="2">
        <v>27.8</v>
      </c>
      <c r="C281" s="5">
        <f t="shared" si="20"/>
        <v>-212.44000000000005</v>
      </c>
      <c r="D281" s="5">
        <f t="shared" si="21"/>
        <v>1179.4541110191612</v>
      </c>
      <c r="E281" s="5">
        <f t="shared" si="22"/>
        <v>-2607.4618889808394</v>
      </c>
    </row>
    <row r="282" spans="2:5" x14ac:dyDescent="0.2">
      <c r="B282" s="2">
        <v>27.9</v>
      </c>
      <c r="C282" s="5">
        <f t="shared" si="20"/>
        <v>-213.42000000000002</v>
      </c>
      <c r="D282" s="5">
        <f t="shared" si="21"/>
        <v>1183.6967517062806</v>
      </c>
      <c r="E282" s="5">
        <f t="shared" si="22"/>
        <v>-2630.5122482937199</v>
      </c>
    </row>
    <row r="283" spans="2:5" x14ac:dyDescent="0.2">
      <c r="B283" s="2">
        <v>28</v>
      </c>
      <c r="C283" s="5">
        <f t="shared" si="20"/>
        <v>-214.40000000000003</v>
      </c>
      <c r="D283" s="5">
        <f t="shared" si="21"/>
        <v>1187.9393923933999</v>
      </c>
      <c r="E283" s="5">
        <f t="shared" si="22"/>
        <v>-2653.6606076066009</v>
      </c>
    </row>
    <row r="284" spans="2:5" x14ac:dyDescent="0.2">
      <c r="B284" s="2">
        <v>28.100000000000101</v>
      </c>
      <c r="C284" s="5">
        <f t="shared" si="20"/>
        <v>-215.38000000000102</v>
      </c>
      <c r="D284" s="5">
        <f t="shared" si="21"/>
        <v>1192.1820330805235</v>
      </c>
      <c r="E284" s="5">
        <f t="shared" si="22"/>
        <v>-2676.9069669195051</v>
      </c>
    </row>
    <row r="285" spans="2:5" x14ac:dyDescent="0.2">
      <c r="B285" s="2">
        <v>28.2</v>
      </c>
      <c r="C285" s="5">
        <f t="shared" si="20"/>
        <v>-216.36</v>
      </c>
      <c r="D285" s="5">
        <f t="shared" si="21"/>
        <v>1196.4246737676385</v>
      </c>
      <c r="E285" s="5">
        <f t="shared" si="22"/>
        <v>-2700.2513262323619</v>
      </c>
    </row>
    <row r="286" spans="2:5" x14ac:dyDescent="0.2">
      <c r="B286" s="2">
        <v>28.3000000000001</v>
      </c>
      <c r="C286" s="5">
        <f t="shared" si="20"/>
        <v>-217.340000000001</v>
      </c>
      <c r="D286" s="5">
        <f t="shared" si="21"/>
        <v>1200.6673144547619</v>
      </c>
      <c r="E286" s="5">
        <f t="shared" si="22"/>
        <v>-2723.6936855452664</v>
      </c>
    </row>
    <row r="287" spans="2:5" x14ac:dyDescent="0.2">
      <c r="B287" s="2">
        <v>28.4</v>
      </c>
      <c r="C287" s="5">
        <f t="shared" si="20"/>
        <v>-218.32</v>
      </c>
      <c r="D287" s="5">
        <f t="shared" si="21"/>
        <v>1204.9099551418769</v>
      </c>
      <c r="E287" s="5">
        <f t="shared" si="22"/>
        <v>-2747.2340448581235</v>
      </c>
    </row>
    <row r="288" spans="2:5" x14ac:dyDescent="0.2">
      <c r="B288" s="2">
        <v>28.5</v>
      </c>
      <c r="C288" s="5">
        <f t="shared" si="20"/>
        <v>-219.3</v>
      </c>
      <c r="D288" s="5">
        <f t="shared" si="21"/>
        <v>1209.1525958289963</v>
      </c>
      <c r="E288" s="5">
        <f t="shared" si="22"/>
        <v>-2770.8724041710038</v>
      </c>
    </row>
    <row r="289" spans="2:5" x14ac:dyDescent="0.2">
      <c r="B289" s="2">
        <v>28.600000000000101</v>
      </c>
      <c r="C289" s="5">
        <f t="shared" si="20"/>
        <v>-220.280000000001</v>
      </c>
      <c r="D289" s="5">
        <f t="shared" si="21"/>
        <v>1213.3952365161199</v>
      </c>
      <c r="E289" s="5">
        <f t="shared" si="22"/>
        <v>-2794.6087634839087</v>
      </c>
    </row>
    <row r="290" spans="2:5" x14ac:dyDescent="0.2">
      <c r="B290" s="2">
        <v>28.700000000000099</v>
      </c>
      <c r="C290" s="5">
        <f t="shared" si="20"/>
        <v>-221.26000000000101</v>
      </c>
      <c r="D290" s="5">
        <f t="shared" si="21"/>
        <v>1217.637877203239</v>
      </c>
      <c r="E290" s="5">
        <f t="shared" si="22"/>
        <v>-2818.4431227967889</v>
      </c>
    </row>
    <row r="291" spans="2:5" x14ac:dyDescent="0.2">
      <c r="B291" s="2">
        <v>28.8000000000001</v>
      </c>
      <c r="C291" s="5">
        <f t="shared" si="20"/>
        <v>-222.24000000000098</v>
      </c>
      <c r="D291" s="5">
        <f t="shared" si="21"/>
        <v>1221.8805178903583</v>
      </c>
      <c r="E291" s="5">
        <f t="shared" si="22"/>
        <v>-2842.37548210967</v>
      </c>
    </row>
    <row r="292" spans="2:5" x14ac:dyDescent="0.2">
      <c r="B292" s="2">
        <v>28.900000000000102</v>
      </c>
      <c r="C292" s="5">
        <f t="shared" si="20"/>
        <v>-223.22000000000099</v>
      </c>
      <c r="D292" s="5">
        <f t="shared" si="21"/>
        <v>1226.1231585774779</v>
      </c>
      <c r="E292" s="5">
        <f t="shared" si="22"/>
        <v>-2866.4058414225515</v>
      </c>
    </row>
    <row r="293" spans="2:5" x14ac:dyDescent="0.2">
      <c r="B293" s="2">
        <v>29.000000000000099</v>
      </c>
      <c r="C293" s="5">
        <f t="shared" si="20"/>
        <v>-224.20000000000101</v>
      </c>
      <c r="D293" s="5">
        <f t="shared" si="21"/>
        <v>1230.3657992645969</v>
      </c>
      <c r="E293" s="5">
        <f t="shared" si="22"/>
        <v>-2890.534200735432</v>
      </c>
    </row>
    <row r="294" spans="2:5" x14ac:dyDescent="0.2">
      <c r="B294" s="2">
        <v>29.100000000000101</v>
      </c>
      <c r="C294" s="5">
        <f t="shared" si="20"/>
        <v>-225.18000000000103</v>
      </c>
      <c r="D294" s="5">
        <f t="shared" si="21"/>
        <v>1234.6084399517163</v>
      </c>
      <c r="E294" s="5">
        <f t="shared" si="22"/>
        <v>-2914.760560048313</v>
      </c>
    </row>
    <row r="295" spans="2:5" x14ac:dyDescent="0.2">
      <c r="B295" s="2">
        <v>29.200000000000099</v>
      </c>
      <c r="C295" s="5">
        <f t="shared" si="20"/>
        <v>-226.16000000000099</v>
      </c>
      <c r="D295" s="5">
        <f t="shared" si="21"/>
        <v>1238.8510806388356</v>
      </c>
      <c r="E295" s="5">
        <f t="shared" si="22"/>
        <v>-2939.0849193611934</v>
      </c>
    </row>
    <row r="296" spans="2:5" x14ac:dyDescent="0.2">
      <c r="B296" s="2">
        <v>29.3000000000001</v>
      </c>
      <c r="C296" s="5">
        <f t="shared" si="20"/>
        <v>-227.14000000000101</v>
      </c>
      <c r="D296" s="5">
        <f t="shared" si="21"/>
        <v>1243.0937213259549</v>
      </c>
      <c r="E296" s="5">
        <f t="shared" si="22"/>
        <v>-2963.5072786740748</v>
      </c>
    </row>
    <row r="297" spans="2:5" x14ac:dyDescent="0.2">
      <c r="B297" s="2">
        <v>29.400000000000102</v>
      </c>
      <c r="C297" s="5">
        <f t="shared" si="20"/>
        <v>-228.12000000000103</v>
      </c>
      <c r="D297" s="5">
        <f t="shared" si="21"/>
        <v>1247.3363620130742</v>
      </c>
      <c r="E297" s="5">
        <f t="shared" si="22"/>
        <v>-2988.0276379869556</v>
      </c>
    </row>
    <row r="298" spans="2:5" x14ac:dyDescent="0.2">
      <c r="B298" s="2">
        <v>29.500000000000099</v>
      </c>
      <c r="C298" s="5">
        <f t="shared" si="20"/>
        <v>-229.10000000000099</v>
      </c>
      <c r="D298" s="5">
        <f t="shared" si="21"/>
        <v>1251.5790027001933</v>
      </c>
      <c r="E298" s="5">
        <f t="shared" si="22"/>
        <v>-3012.6459972998364</v>
      </c>
    </row>
    <row r="299" spans="2:5" x14ac:dyDescent="0.2">
      <c r="B299" s="2">
        <v>29.600000000000101</v>
      </c>
      <c r="C299" s="5">
        <f t="shared" si="20"/>
        <v>-230.08000000000101</v>
      </c>
      <c r="D299" s="5">
        <f t="shared" si="21"/>
        <v>1255.8216433873126</v>
      </c>
      <c r="E299" s="5">
        <f t="shared" si="22"/>
        <v>-3037.3623566127167</v>
      </c>
    </row>
    <row r="300" spans="2:5" x14ac:dyDescent="0.2">
      <c r="B300" s="2">
        <v>29.700000000000099</v>
      </c>
      <c r="C300" s="5">
        <f t="shared" si="20"/>
        <v>-231.06000000000097</v>
      </c>
      <c r="D300" s="5">
        <f t="shared" si="21"/>
        <v>1260.064284074432</v>
      </c>
      <c r="E300" s="5">
        <f t="shared" si="22"/>
        <v>-3062.1767159255974</v>
      </c>
    </row>
    <row r="301" spans="2:5" x14ac:dyDescent="0.2">
      <c r="B301" s="2">
        <v>29.8000000000001</v>
      </c>
      <c r="C301" s="5">
        <f t="shared" si="20"/>
        <v>-232.04000000000099</v>
      </c>
      <c r="D301" s="5">
        <f t="shared" si="21"/>
        <v>1264.3069247615513</v>
      </c>
      <c r="E301" s="5">
        <f t="shared" si="22"/>
        <v>-3087.0890752384785</v>
      </c>
    </row>
    <row r="302" spans="2:5" x14ac:dyDescent="0.2">
      <c r="B302" s="2">
        <v>29.900000000000102</v>
      </c>
      <c r="C302" s="5">
        <f t="shared" si="20"/>
        <v>-233.020000000001</v>
      </c>
      <c r="D302" s="5">
        <f t="shared" si="21"/>
        <v>1268.5495654486706</v>
      </c>
      <c r="E302" s="5">
        <f t="shared" si="22"/>
        <v>-3112.09943455136</v>
      </c>
    </row>
    <row r="303" spans="2:5" x14ac:dyDescent="0.2">
      <c r="B303" s="2">
        <v>30.000000000000099</v>
      </c>
      <c r="C303" s="5">
        <f t="shared" si="20"/>
        <v>-234.00000000000102</v>
      </c>
      <c r="D303" s="5">
        <f t="shared" si="21"/>
        <v>1272.7922061357899</v>
      </c>
      <c r="E303" s="5">
        <f t="shared" si="22"/>
        <v>-3137.2077938642396</v>
      </c>
    </row>
    <row r="304" spans="2:5" x14ac:dyDescent="0.2">
      <c r="B304" s="2">
        <v>30.100000000000101</v>
      </c>
      <c r="C304" s="5">
        <f t="shared" si="20"/>
        <v>-234.98000000000098</v>
      </c>
      <c r="D304" s="5">
        <f t="shared" si="21"/>
        <v>1277.0348468229092</v>
      </c>
      <c r="E304" s="5">
        <f t="shared" si="22"/>
        <v>-3162.4141531771215</v>
      </c>
    </row>
    <row r="305" spans="2:5" x14ac:dyDescent="0.2">
      <c r="B305" s="2">
        <v>30.200000000000099</v>
      </c>
      <c r="C305" s="5">
        <f t="shared" si="20"/>
        <v>-235.960000000001</v>
      </c>
      <c r="D305" s="5">
        <f t="shared" si="21"/>
        <v>1281.2774875100283</v>
      </c>
      <c r="E305" s="5">
        <f t="shared" si="22"/>
        <v>-3187.718512490002</v>
      </c>
    </row>
    <row r="306" spans="2:5" x14ac:dyDescent="0.2">
      <c r="B306" s="2">
        <v>30.3000000000001</v>
      </c>
      <c r="C306" s="5">
        <f t="shared" si="20"/>
        <v>-236.94000000000102</v>
      </c>
      <c r="D306" s="5">
        <f t="shared" si="21"/>
        <v>1285.5201281971476</v>
      </c>
      <c r="E306" s="5">
        <f t="shared" si="22"/>
        <v>-3213.120871802882</v>
      </c>
    </row>
    <row r="307" spans="2:5" x14ac:dyDescent="0.2">
      <c r="B307" s="2">
        <v>30.400000000000102</v>
      </c>
      <c r="C307" s="5">
        <f t="shared" si="20"/>
        <v>-237.92000000000104</v>
      </c>
      <c r="D307" s="5">
        <f t="shared" si="21"/>
        <v>1289.762768884267</v>
      </c>
      <c r="E307" s="5">
        <f t="shared" si="22"/>
        <v>-3238.6212311157642</v>
      </c>
    </row>
    <row r="308" spans="2:5" x14ac:dyDescent="0.2">
      <c r="B308" s="2">
        <v>30.500000000000099</v>
      </c>
      <c r="C308" s="5">
        <f t="shared" si="20"/>
        <v>-238.900000000001</v>
      </c>
      <c r="D308" s="5">
        <f t="shared" si="21"/>
        <v>1294.0054095713863</v>
      </c>
      <c r="E308" s="5">
        <f t="shared" si="22"/>
        <v>-3264.2195904286436</v>
      </c>
    </row>
    <row r="309" spans="2:5" x14ac:dyDescent="0.2">
      <c r="B309" s="2">
        <v>30.600000000000101</v>
      </c>
      <c r="C309" s="5">
        <f t="shared" si="20"/>
        <v>-239.88000000000102</v>
      </c>
      <c r="D309" s="5">
        <f t="shared" si="21"/>
        <v>1298.2480502585056</v>
      </c>
      <c r="E309" s="5">
        <f t="shared" si="22"/>
        <v>-3289.9159497415253</v>
      </c>
    </row>
    <row r="310" spans="2:5" x14ac:dyDescent="0.2">
      <c r="B310" s="2">
        <v>30.700000000000099</v>
      </c>
      <c r="C310" s="5">
        <f t="shared" si="20"/>
        <v>-240.86000000000098</v>
      </c>
      <c r="D310" s="5">
        <f t="shared" si="21"/>
        <v>1302.4906909456247</v>
      </c>
      <c r="E310" s="5">
        <f t="shared" si="22"/>
        <v>-3315.7103090544056</v>
      </c>
    </row>
    <row r="311" spans="2:5" x14ac:dyDescent="0.2">
      <c r="B311" s="2">
        <v>30.8000000000001</v>
      </c>
      <c r="C311" s="5">
        <f t="shared" si="20"/>
        <v>-241.840000000001</v>
      </c>
      <c r="D311" s="5">
        <f t="shared" si="21"/>
        <v>1306.733331632744</v>
      </c>
      <c r="E311" s="5">
        <f t="shared" si="22"/>
        <v>-3341.6026683672862</v>
      </c>
    </row>
    <row r="312" spans="2:5" x14ac:dyDescent="0.2">
      <c r="B312" s="2">
        <v>30.900000000000102</v>
      </c>
      <c r="C312" s="5">
        <f t="shared" si="20"/>
        <v>-242.82000000000102</v>
      </c>
      <c r="D312" s="5">
        <f t="shared" si="21"/>
        <v>1310.9759723198636</v>
      </c>
      <c r="E312" s="5">
        <f t="shared" si="22"/>
        <v>-3367.5930276801682</v>
      </c>
    </row>
    <row r="313" spans="2:5" x14ac:dyDescent="0.2">
      <c r="B313" s="2">
        <v>31.000000000000099</v>
      </c>
      <c r="C313" s="5">
        <f t="shared" si="20"/>
        <v>-243.80000000000098</v>
      </c>
      <c r="D313" s="5">
        <f t="shared" si="21"/>
        <v>1315.2186130069827</v>
      </c>
      <c r="E313" s="5">
        <f t="shared" si="22"/>
        <v>-3393.6813869930484</v>
      </c>
    </row>
    <row r="314" spans="2:5" x14ac:dyDescent="0.2">
      <c r="B314" s="2">
        <v>31.100000000000101</v>
      </c>
      <c r="C314" s="5">
        <f t="shared" si="20"/>
        <v>-244.780000000001</v>
      </c>
      <c r="D314" s="5">
        <f t="shared" si="21"/>
        <v>1319.461253694102</v>
      </c>
      <c r="E314" s="5">
        <f t="shared" si="22"/>
        <v>-3419.8677463059298</v>
      </c>
    </row>
    <row r="315" spans="2:5" x14ac:dyDescent="0.2">
      <c r="B315" s="2">
        <v>31.200000000000099</v>
      </c>
      <c r="C315" s="5">
        <f t="shared" si="20"/>
        <v>-245.76000000000101</v>
      </c>
      <c r="D315" s="5">
        <f t="shared" si="21"/>
        <v>1323.7038943812213</v>
      </c>
      <c r="E315" s="5">
        <f t="shared" si="22"/>
        <v>-3446.1521056188094</v>
      </c>
    </row>
    <row r="316" spans="2:5" x14ac:dyDescent="0.2">
      <c r="B316" s="2">
        <v>31.3000000000001</v>
      </c>
      <c r="C316" s="5">
        <f t="shared" ref="C316:C379" si="23">$A$3-9.8*B316</f>
        <v>-246.74000000000103</v>
      </c>
      <c r="D316" s="5">
        <f t="shared" ref="D316:D379" si="24">$A$9*B316</f>
        <v>1327.9465350683406</v>
      </c>
      <c r="E316" s="5">
        <f t="shared" ref="E316:E379" si="25">$A$11*B316-0.5*9.8*B316^2</f>
        <v>-3472.5344649316912</v>
      </c>
    </row>
    <row r="317" spans="2:5" x14ac:dyDescent="0.2">
      <c r="B317" s="2">
        <v>31.400000000000102</v>
      </c>
      <c r="C317" s="5">
        <f t="shared" si="23"/>
        <v>-247.72000000000099</v>
      </c>
      <c r="D317" s="5">
        <f t="shared" si="24"/>
        <v>1332.1891757554599</v>
      </c>
      <c r="E317" s="5">
        <f t="shared" si="25"/>
        <v>-3499.0148242445721</v>
      </c>
    </row>
    <row r="318" spans="2:5" x14ac:dyDescent="0.2">
      <c r="B318" s="2">
        <v>31.500000000000099</v>
      </c>
      <c r="C318" s="5">
        <f t="shared" si="23"/>
        <v>-248.70000000000101</v>
      </c>
      <c r="D318" s="5">
        <f t="shared" si="24"/>
        <v>1336.431816442579</v>
      </c>
      <c r="E318" s="5">
        <f t="shared" si="25"/>
        <v>-3525.593183557452</v>
      </c>
    </row>
    <row r="319" spans="2:5" x14ac:dyDescent="0.2">
      <c r="B319" s="2">
        <v>31.600000000000101</v>
      </c>
      <c r="C319" s="5">
        <f t="shared" si="23"/>
        <v>-249.68000000000103</v>
      </c>
      <c r="D319" s="5">
        <f t="shared" si="24"/>
        <v>1340.6744571296983</v>
      </c>
      <c r="E319" s="5">
        <f t="shared" si="25"/>
        <v>-3552.2695428703341</v>
      </c>
    </row>
    <row r="320" spans="2:5" x14ac:dyDescent="0.2">
      <c r="B320" s="2">
        <v>31.700000000000099</v>
      </c>
      <c r="C320" s="5">
        <f t="shared" si="23"/>
        <v>-250.66000000000099</v>
      </c>
      <c r="D320" s="5">
        <f t="shared" si="24"/>
        <v>1344.9170978168177</v>
      </c>
      <c r="E320" s="5">
        <f t="shared" si="25"/>
        <v>-3579.0439021832135</v>
      </c>
    </row>
    <row r="321" spans="2:5" x14ac:dyDescent="0.2">
      <c r="B321" s="2">
        <v>31.8000000000001</v>
      </c>
      <c r="C321" s="5">
        <f t="shared" si="23"/>
        <v>-251.64000000000101</v>
      </c>
      <c r="D321" s="5">
        <f t="shared" si="24"/>
        <v>1349.159738503937</v>
      </c>
      <c r="E321" s="5">
        <f t="shared" si="25"/>
        <v>-3605.9162614960951</v>
      </c>
    </row>
    <row r="322" spans="2:5" x14ac:dyDescent="0.2">
      <c r="B322" s="2">
        <v>31.900000000000102</v>
      </c>
      <c r="C322" s="5">
        <f t="shared" si="23"/>
        <v>-252.62000000000103</v>
      </c>
      <c r="D322" s="5">
        <f t="shared" si="24"/>
        <v>1353.4023791910563</v>
      </c>
      <c r="E322" s="5">
        <f t="shared" si="25"/>
        <v>-3632.8866208089767</v>
      </c>
    </row>
    <row r="323" spans="2:5" x14ac:dyDescent="0.2">
      <c r="B323" s="2">
        <v>32.000000000000099</v>
      </c>
      <c r="C323" s="5">
        <f t="shared" si="23"/>
        <v>-253.60000000000099</v>
      </c>
      <c r="D323" s="5">
        <f t="shared" si="24"/>
        <v>1357.6450198781756</v>
      </c>
      <c r="E323" s="5">
        <f t="shared" si="25"/>
        <v>-3659.9549801218559</v>
      </c>
    </row>
    <row r="324" spans="2:5" x14ac:dyDescent="0.2">
      <c r="B324" s="2">
        <v>32.100000000000101</v>
      </c>
      <c r="C324" s="5">
        <f t="shared" si="23"/>
        <v>-254.58000000000101</v>
      </c>
      <c r="D324" s="5">
        <f t="shared" si="24"/>
        <v>1361.8876605652949</v>
      </c>
      <c r="E324" s="5">
        <f t="shared" si="25"/>
        <v>-3687.1213394347369</v>
      </c>
    </row>
    <row r="325" spans="2:5" x14ac:dyDescent="0.2">
      <c r="B325" s="2">
        <v>32.200000000000102</v>
      </c>
      <c r="C325" s="5">
        <f t="shared" si="23"/>
        <v>-255.56000000000103</v>
      </c>
      <c r="D325" s="5">
        <f t="shared" si="24"/>
        <v>1366.1303012524143</v>
      </c>
      <c r="E325" s="5">
        <f t="shared" si="25"/>
        <v>-3714.3856987476183</v>
      </c>
    </row>
    <row r="326" spans="2:5" x14ac:dyDescent="0.2">
      <c r="B326" s="2">
        <v>32.300000000000097</v>
      </c>
      <c r="C326" s="5">
        <f t="shared" si="23"/>
        <v>-256.54000000000099</v>
      </c>
      <c r="D326" s="5">
        <f t="shared" si="24"/>
        <v>1370.3729419395333</v>
      </c>
      <c r="E326" s="5">
        <f t="shared" si="25"/>
        <v>-3741.7480580604979</v>
      </c>
    </row>
    <row r="327" spans="2:5" x14ac:dyDescent="0.2">
      <c r="B327" s="2">
        <v>32.400000000000098</v>
      </c>
      <c r="C327" s="5">
        <f t="shared" si="23"/>
        <v>-257.520000000001</v>
      </c>
      <c r="D327" s="5">
        <f t="shared" si="24"/>
        <v>1374.6155826266527</v>
      </c>
      <c r="E327" s="5">
        <f t="shared" si="25"/>
        <v>-3769.2084173733792</v>
      </c>
    </row>
    <row r="328" spans="2:5" x14ac:dyDescent="0.2">
      <c r="B328" s="2">
        <v>32.500000000000099</v>
      </c>
      <c r="C328" s="5">
        <f t="shared" si="23"/>
        <v>-258.50000000000102</v>
      </c>
      <c r="D328" s="5">
        <f t="shared" si="24"/>
        <v>1378.858223313772</v>
      </c>
      <c r="E328" s="5">
        <f t="shared" si="25"/>
        <v>-3796.7667766862601</v>
      </c>
    </row>
    <row r="329" spans="2:5" x14ac:dyDescent="0.2">
      <c r="B329" s="2">
        <v>32.600000000000101</v>
      </c>
      <c r="C329" s="5">
        <f t="shared" si="23"/>
        <v>-259.48000000000098</v>
      </c>
      <c r="D329" s="5">
        <f t="shared" si="24"/>
        <v>1383.1008640008913</v>
      </c>
      <c r="E329" s="5">
        <f t="shared" si="25"/>
        <v>-3824.4231359991418</v>
      </c>
    </row>
    <row r="330" spans="2:5" x14ac:dyDescent="0.2">
      <c r="B330" s="2">
        <v>32.700000000000102</v>
      </c>
      <c r="C330" s="5">
        <f t="shared" si="23"/>
        <v>-260.460000000001</v>
      </c>
      <c r="D330" s="5">
        <f t="shared" si="24"/>
        <v>1387.3435046880106</v>
      </c>
      <c r="E330" s="5">
        <f t="shared" si="25"/>
        <v>-3852.177495312023</v>
      </c>
    </row>
    <row r="331" spans="2:5" x14ac:dyDescent="0.2">
      <c r="B331" s="2">
        <v>32.800000000000097</v>
      </c>
      <c r="C331" s="5">
        <f t="shared" si="23"/>
        <v>-261.44000000000096</v>
      </c>
      <c r="D331" s="5">
        <f t="shared" si="24"/>
        <v>1391.5861453751297</v>
      </c>
      <c r="E331" s="5">
        <f t="shared" si="25"/>
        <v>-3880.0298546249014</v>
      </c>
    </row>
    <row r="332" spans="2:5" x14ac:dyDescent="0.2">
      <c r="B332" s="2">
        <v>32.900000000000098</v>
      </c>
      <c r="C332" s="5">
        <f t="shared" si="23"/>
        <v>-262.42000000000098</v>
      </c>
      <c r="D332" s="5">
        <f t="shared" si="24"/>
        <v>1395.828786062249</v>
      </c>
      <c r="E332" s="5">
        <f t="shared" si="25"/>
        <v>-3907.9802139377834</v>
      </c>
    </row>
    <row r="333" spans="2:5" x14ac:dyDescent="0.2">
      <c r="B333" s="2">
        <v>33.000000000000099</v>
      </c>
      <c r="C333" s="5">
        <f t="shared" si="23"/>
        <v>-263.400000000001</v>
      </c>
      <c r="D333" s="5">
        <f t="shared" si="24"/>
        <v>1400.0714267493684</v>
      </c>
      <c r="E333" s="5">
        <f t="shared" si="25"/>
        <v>-3936.028573250665</v>
      </c>
    </row>
    <row r="334" spans="2:5" x14ac:dyDescent="0.2">
      <c r="B334" s="2">
        <v>33.100000000000101</v>
      </c>
      <c r="C334" s="5">
        <f t="shared" si="23"/>
        <v>-264.38000000000102</v>
      </c>
      <c r="D334" s="5">
        <f t="shared" si="24"/>
        <v>1404.3140674364877</v>
      </c>
      <c r="E334" s="5">
        <f t="shared" si="25"/>
        <v>-3964.1749325635456</v>
      </c>
    </row>
    <row r="335" spans="2:5" x14ac:dyDescent="0.2">
      <c r="B335" s="2">
        <v>33.200000000000102</v>
      </c>
      <c r="C335" s="5">
        <f t="shared" si="23"/>
        <v>-265.36000000000104</v>
      </c>
      <c r="D335" s="5">
        <f t="shared" si="24"/>
        <v>1408.556708123607</v>
      </c>
      <c r="E335" s="5">
        <f t="shared" si="25"/>
        <v>-3992.4192918764275</v>
      </c>
    </row>
    <row r="336" spans="2:5" x14ac:dyDescent="0.2">
      <c r="B336" s="2">
        <v>33.300000000000097</v>
      </c>
      <c r="C336" s="5">
        <f t="shared" si="23"/>
        <v>-266.340000000001</v>
      </c>
      <c r="D336" s="5">
        <f t="shared" si="24"/>
        <v>1412.7993488107261</v>
      </c>
      <c r="E336" s="5">
        <f t="shared" si="25"/>
        <v>-4020.7616511893066</v>
      </c>
    </row>
    <row r="337" spans="2:5" x14ac:dyDescent="0.2">
      <c r="B337" s="2">
        <v>33.400000000000098</v>
      </c>
      <c r="C337" s="5">
        <f t="shared" si="23"/>
        <v>-267.32000000000096</v>
      </c>
      <c r="D337" s="5">
        <f t="shared" si="24"/>
        <v>1417.0419894978454</v>
      </c>
      <c r="E337" s="5">
        <f t="shared" si="25"/>
        <v>-4049.2020105021875</v>
      </c>
    </row>
    <row r="338" spans="2:5" x14ac:dyDescent="0.2">
      <c r="B338" s="2">
        <v>33.500000000000099</v>
      </c>
      <c r="C338" s="5">
        <f t="shared" si="23"/>
        <v>-268.30000000000098</v>
      </c>
      <c r="D338" s="5">
        <f t="shared" si="24"/>
        <v>1421.2846301849647</v>
      </c>
      <c r="E338" s="5">
        <f t="shared" si="25"/>
        <v>-4077.7403698150679</v>
      </c>
    </row>
    <row r="339" spans="2:5" x14ac:dyDescent="0.2">
      <c r="B339" s="2">
        <v>33.600000000000101</v>
      </c>
      <c r="C339" s="5">
        <f t="shared" si="23"/>
        <v>-269.280000000001</v>
      </c>
      <c r="D339" s="5">
        <f t="shared" si="24"/>
        <v>1425.527270872084</v>
      </c>
      <c r="E339" s="5">
        <f t="shared" si="25"/>
        <v>-4106.3767291279501</v>
      </c>
    </row>
    <row r="340" spans="2:5" x14ac:dyDescent="0.2">
      <c r="B340" s="2">
        <v>33.700000000000102</v>
      </c>
      <c r="C340" s="5">
        <f t="shared" si="23"/>
        <v>-270.26000000000101</v>
      </c>
      <c r="D340" s="5">
        <f t="shared" si="24"/>
        <v>1429.7699115592036</v>
      </c>
      <c r="E340" s="5">
        <f t="shared" si="25"/>
        <v>-4135.1110884408308</v>
      </c>
    </row>
    <row r="341" spans="2:5" x14ac:dyDescent="0.2">
      <c r="B341" s="2">
        <v>33.800000000000097</v>
      </c>
      <c r="C341" s="5">
        <f t="shared" si="23"/>
        <v>-271.24000000000098</v>
      </c>
      <c r="D341" s="5">
        <f t="shared" si="24"/>
        <v>1434.0125522463225</v>
      </c>
      <c r="E341" s="5">
        <f t="shared" si="25"/>
        <v>-4163.9434477537097</v>
      </c>
    </row>
    <row r="342" spans="2:5" x14ac:dyDescent="0.2">
      <c r="B342" s="2">
        <v>33.900000000000098</v>
      </c>
      <c r="C342" s="5">
        <f t="shared" si="23"/>
        <v>-272.22000000000099</v>
      </c>
      <c r="D342" s="5">
        <f t="shared" si="24"/>
        <v>1438.2551929334418</v>
      </c>
      <c r="E342" s="5">
        <f t="shared" si="25"/>
        <v>-4192.8738070665913</v>
      </c>
    </row>
    <row r="343" spans="2:5" x14ac:dyDescent="0.2">
      <c r="B343" s="2">
        <v>34.000000000000099</v>
      </c>
      <c r="C343" s="5">
        <f t="shared" si="23"/>
        <v>-273.20000000000101</v>
      </c>
      <c r="D343" s="5">
        <f t="shared" si="24"/>
        <v>1442.4978336205613</v>
      </c>
      <c r="E343" s="5">
        <f t="shared" si="25"/>
        <v>-4221.9021663794738</v>
      </c>
    </row>
    <row r="344" spans="2:5" x14ac:dyDescent="0.2">
      <c r="B344" s="2">
        <v>34.100000000000101</v>
      </c>
      <c r="C344" s="5">
        <f t="shared" si="23"/>
        <v>-274.18000000000103</v>
      </c>
      <c r="D344" s="5">
        <f t="shared" si="24"/>
        <v>1446.7404743076806</v>
      </c>
      <c r="E344" s="5">
        <f t="shared" si="25"/>
        <v>-4251.0285256923544</v>
      </c>
    </row>
    <row r="345" spans="2:5" x14ac:dyDescent="0.2">
      <c r="B345" s="2">
        <v>34.200000000000102</v>
      </c>
      <c r="C345" s="5">
        <f t="shared" si="23"/>
        <v>-275.16000000000105</v>
      </c>
      <c r="D345" s="5">
        <f t="shared" si="24"/>
        <v>1450.9831149948</v>
      </c>
      <c r="E345" s="5">
        <f t="shared" si="25"/>
        <v>-4280.2528850052349</v>
      </c>
    </row>
    <row r="346" spans="2:5" x14ac:dyDescent="0.2">
      <c r="B346" s="2">
        <v>34.300000000000097</v>
      </c>
      <c r="C346" s="5">
        <f t="shared" si="23"/>
        <v>-276.14000000000095</v>
      </c>
      <c r="D346" s="5">
        <f t="shared" si="24"/>
        <v>1455.2257556819191</v>
      </c>
      <c r="E346" s="5">
        <f t="shared" si="25"/>
        <v>-4309.5752443181145</v>
      </c>
    </row>
    <row r="347" spans="2:5" x14ac:dyDescent="0.2">
      <c r="B347" s="2">
        <v>34.400000000000098</v>
      </c>
      <c r="C347" s="5">
        <f t="shared" si="23"/>
        <v>-277.12000000000097</v>
      </c>
      <c r="D347" s="5">
        <f t="shared" si="24"/>
        <v>1459.4683963690384</v>
      </c>
      <c r="E347" s="5">
        <f t="shared" si="25"/>
        <v>-4338.9956036309959</v>
      </c>
    </row>
    <row r="348" spans="2:5" x14ac:dyDescent="0.2">
      <c r="B348" s="2">
        <v>34.500000000000099</v>
      </c>
      <c r="C348" s="5">
        <f t="shared" si="23"/>
        <v>-278.10000000000099</v>
      </c>
      <c r="D348" s="5">
        <f t="shared" si="24"/>
        <v>1463.7110370561577</v>
      </c>
      <c r="E348" s="5">
        <f t="shared" si="25"/>
        <v>-4368.5139629438763</v>
      </c>
    </row>
    <row r="349" spans="2:5" x14ac:dyDescent="0.2">
      <c r="B349" s="2">
        <v>34.600000000000101</v>
      </c>
      <c r="C349" s="5">
        <f t="shared" si="23"/>
        <v>-279.08000000000101</v>
      </c>
      <c r="D349" s="5">
        <f t="shared" si="24"/>
        <v>1467.953677743277</v>
      </c>
      <c r="E349" s="5">
        <f t="shared" si="25"/>
        <v>-4398.1303222567576</v>
      </c>
    </row>
    <row r="350" spans="2:5" x14ac:dyDescent="0.2">
      <c r="B350" s="2">
        <v>34.700000000000102</v>
      </c>
      <c r="C350" s="5">
        <f t="shared" si="23"/>
        <v>-280.06000000000103</v>
      </c>
      <c r="D350" s="5">
        <f t="shared" si="24"/>
        <v>1472.1963184303963</v>
      </c>
      <c r="E350" s="5">
        <f t="shared" si="25"/>
        <v>-4427.8446815696398</v>
      </c>
    </row>
    <row r="351" spans="2:5" x14ac:dyDescent="0.2">
      <c r="B351" s="2">
        <v>34.800000000000097</v>
      </c>
      <c r="C351" s="5">
        <f t="shared" si="23"/>
        <v>-281.04000000000099</v>
      </c>
      <c r="D351" s="5">
        <f t="shared" si="24"/>
        <v>1476.4389591175154</v>
      </c>
      <c r="E351" s="5">
        <f t="shared" si="25"/>
        <v>-4457.6570408825191</v>
      </c>
    </row>
    <row r="352" spans="2:5" x14ac:dyDescent="0.2">
      <c r="B352" s="2">
        <v>34.900000000000098</v>
      </c>
      <c r="C352" s="5">
        <f t="shared" si="23"/>
        <v>-282.020000000001</v>
      </c>
      <c r="D352" s="5">
        <f t="shared" si="24"/>
        <v>1480.6815998046347</v>
      </c>
      <c r="E352" s="5">
        <f t="shared" si="25"/>
        <v>-4487.5674001953994</v>
      </c>
    </row>
    <row r="353" spans="2:5" x14ac:dyDescent="0.2">
      <c r="B353" s="2">
        <v>35.000000000000099</v>
      </c>
      <c r="C353" s="5">
        <f t="shared" si="23"/>
        <v>-283.00000000000102</v>
      </c>
      <c r="D353" s="5">
        <f t="shared" si="24"/>
        <v>1484.9242404917541</v>
      </c>
      <c r="E353" s="5">
        <f t="shared" si="25"/>
        <v>-4517.5757595082805</v>
      </c>
    </row>
    <row r="354" spans="2:5" x14ac:dyDescent="0.2">
      <c r="B354" s="2">
        <v>35.100000000000101</v>
      </c>
      <c r="C354" s="5">
        <f t="shared" si="23"/>
        <v>-283.98000000000104</v>
      </c>
      <c r="D354" s="5">
        <f t="shared" si="24"/>
        <v>1489.1668811788734</v>
      </c>
      <c r="E354" s="5">
        <f t="shared" si="25"/>
        <v>-4547.6821188211616</v>
      </c>
    </row>
    <row r="355" spans="2:5" x14ac:dyDescent="0.2">
      <c r="B355" s="2">
        <v>35.200000000000102</v>
      </c>
      <c r="C355" s="5">
        <f t="shared" si="23"/>
        <v>-284.960000000001</v>
      </c>
      <c r="D355" s="5">
        <f t="shared" si="24"/>
        <v>1493.4095218659927</v>
      </c>
      <c r="E355" s="5">
        <f t="shared" si="25"/>
        <v>-4577.8864781340435</v>
      </c>
    </row>
    <row r="356" spans="2:5" x14ac:dyDescent="0.2">
      <c r="B356" s="2">
        <v>35.300000000000203</v>
      </c>
      <c r="C356" s="5">
        <f t="shared" si="23"/>
        <v>-285.94000000000204</v>
      </c>
      <c r="D356" s="5">
        <f t="shared" si="24"/>
        <v>1497.6521625531163</v>
      </c>
      <c r="E356" s="5">
        <f t="shared" si="25"/>
        <v>-4608.1888374469545</v>
      </c>
    </row>
    <row r="357" spans="2:5" x14ac:dyDescent="0.2">
      <c r="B357" s="2">
        <v>35.400000000000198</v>
      </c>
      <c r="C357" s="5">
        <f t="shared" si="23"/>
        <v>-286.92000000000195</v>
      </c>
      <c r="D357" s="5">
        <f t="shared" si="24"/>
        <v>1501.8948032402354</v>
      </c>
      <c r="E357" s="5">
        <f t="shared" si="25"/>
        <v>-4638.5891967598336</v>
      </c>
    </row>
    <row r="358" spans="2:5" x14ac:dyDescent="0.2">
      <c r="B358" s="2">
        <v>35.500000000000199</v>
      </c>
      <c r="C358" s="5">
        <f t="shared" si="23"/>
        <v>-287.90000000000197</v>
      </c>
      <c r="D358" s="5">
        <f t="shared" si="24"/>
        <v>1506.1374439273548</v>
      </c>
      <c r="E358" s="5">
        <f t="shared" si="25"/>
        <v>-4669.0875560727145</v>
      </c>
    </row>
    <row r="359" spans="2:5" x14ac:dyDescent="0.2">
      <c r="B359" s="2">
        <v>35.6000000000002</v>
      </c>
      <c r="C359" s="5">
        <f t="shared" si="23"/>
        <v>-288.88000000000198</v>
      </c>
      <c r="D359" s="5">
        <f t="shared" si="24"/>
        <v>1510.3800846144741</v>
      </c>
      <c r="E359" s="5">
        <f t="shared" si="25"/>
        <v>-4699.6839153855963</v>
      </c>
    </row>
    <row r="360" spans="2:5" x14ac:dyDescent="0.2">
      <c r="B360" s="2">
        <v>35.700000000000202</v>
      </c>
      <c r="C360" s="5">
        <f t="shared" si="23"/>
        <v>-289.860000000002</v>
      </c>
      <c r="D360" s="5">
        <f t="shared" si="24"/>
        <v>1514.6227253015934</v>
      </c>
      <c r="E360" s="5">
        <f t="shared" si="25"/>
        <v>-4730.3782746984771</v>
      </c>
    </row>
    <row r="361" spans="2:5" x14ac:dyDescent="0.2">
      <c r="B361" s="2">
        <v>35.800000000000203</v>
      </c>
      <c r="C361" s="5">
        <f t="shared" si="23"/>
        <v>-290.84000000000202</v>
      </c>
      <c r="D361" s="5">
        <f t="shared" si="24"/>
        <v>1518.8653659887127</v>
      </c>
      <c r="E361" s="5">
        <f t="shared" si="25"/>
        <v>-4761.1706340113597</v>
      </c>
    </row>
    <row r="362" spans="2:5" x14ac:dyDescent="0.2">
      <c r="B362" s="2">
        <v>35.900000000000198</v>
      </c>
      <c r="C362" s="5">
        <f t="shared" si="23"/>
        <v>-291.82000000000198</v>
      </c>
      <c r="D362" s="5">
        <f t="shared" si="24"/>
        <v>1523.1080066758318</v>
      </c>
      <c r="E362" s="5">
        <f t="shared" si="25"/>
        <v>-4792.0609933242395</v>
      </c>
    </row>
    <row r="363" spans="2:5" x14ac:dyDescent="0.2">
      <c r="B363" s="2">
        <v>36.000000000000199</v>
      </c>
      <c r="C363" s="5">
        <f t="shared" si="23"/>
        <v>-292.800000000002</v>
      </c>
      <c r="D363" s="5">
        <f t="shared" si="24"/>
        <v>1527.3506473629511</v>
      </c>
      <c r="E363" s="5">
        <f t="shared" si="25"/>
        <v>-4823.0493526371192</v>
      </c>
    </row>
    <row r="364" spans="2:5" x14ac:dyDescent="0.2">
      <c r="B364" s="2">
        <v>36.1000000000002</v>
      </c>
      <c r="C364" s="5">
        <f t="shared" si="23"/>
        <v>-293.78000000000196</v>
      </c>
      <c r="D364" s="5">
        <f t="shared" si="24"/>
        <v>1531.5932880500704</v>
      </c>
      <c r="E364" s="5">
        <f t="shared" si="25"/>
        <v>-4854.1357119500008</v>
      </c>
    </row>
    <row r="365" spans="2:5" x14ac:dyDescent="0.2">
      <c r="B365" s="2">
        <v>36.200000000000202</v>
      </c>
      <c r="C365" s="5">
        <f t="shared" si="23"/>
        <v>-294.76000000000198</v>
      </c>
      <c r="D365" s="5">
        <f t="shared" si="24"/>
        <v>1535.8359287371898</v>
      </c>
      <c r="E365" s="5">
        <f t="shared" si="25"/>
        <v>-4885.3200712628823</v>
      </c>
    </row>
    <row r="366" spans="2:5" x14ac:dyDescent="0.2">
      <c r="B366" s="2">
        <v>36.300000000000203</v>
      </c>
      <c r="C366" s="5">
        <f t="shared" si="23"/>
        <v>-295.740000000002</v>
      </c>
      <c r="D366" s="5">
        <f t="shared" si="24"/>
        <v>1540.0785694243091</v>
      </c>
      <c r="E366" s="5">
        <f t="shared" si="25"/>
        <v>-4916.6024305757646</v>
      </c>
    </row>
    <row r="367" spans="2:5" x14ac:dyDescent="0.2">
      <c r="B367" s="2">
        <v>36.400000000000198</v>
      </c>
      <c r="C367" s="5">
        <f t="shared" si="23"/>
        <v>-296.72000000000196</v>
      </c>
      <c r="D367" s="5">
        <f t="shared" si="24"/>
        <v>1544.3212101114282</v>
      </c>
      <c r="E367" s="5">
        <f t="shared" si="25"/>
        <v>-4947.9827898886433</v>
      </c>
    </row>
    <row r="368" spans="2:5" x14ac:dyDescent="0.2">
      <c r="B368" s="2">
        <v>36.500000000000199</v>
      </c>
      <c r="C368" s="5">
        <f t="shared" si="23"/>
        <v>-297.70000000000198</v>
      </c>
      <c r="D368" s="5">
        <f t="shared" si="24"/>
        <v>1548.5638507985475</v>
      </c>
      <c r="E368" s="5">
        <f t="shared" si="25"/>
        <v>-4979.4611492015247</v>
      </c>
    </row>
    <row r="369" spans="2:5" x14ac:dyDescent="0.2">
      <c r="B369" s="2">
        <v>36.6000000000002</v>
      </c>
      <c r="C369" s="5">
        <f t="shared" si="23"/>
        <v>-298.680000000002</v>
      </c>
      <c r="D369" s="5">
        <f t="shared" si="24"/>
        <v>1552.8064914856668</v>
      </c>
      <c r="E369" s="5">
        <f t="shared" si="25"/>
        <v>-5011.037508514406</v>
      </c>
    </row>
    <row r="370" spans="2:5" x14ac:dyDescent="0.2">
      <c r="B370" s="2">
        <v>36.700000000000202</v>
      </c>
      <c r="C370" s="5">
        <f t="shared" si="23"/>
        <v>-299.66000000000201</v>
      </c>
      <c r="D370" s="5">
        <f t="shared" si="24"/>
        <v>1557.0491321727864</v>
      </c>
      <c r="E370" s="5">
        <f t="shared" si="25"/>
        <v>-5042.7118678272873</v>
      </c>
    </row>
    <row r="371" spans="2:5" x14ac:dyDescent="0.2">
      <c r="B371" s="2">
        <v>36.800000000000203</v>
      </c>
      <c r="C371" s="5">
        <f t="shared" si="23"/>
        <v>-300.64000000000203</v>
      </c>
      <c r="D371" s="5">
        <f t="shared" si="24"/>
        <v>1561.2917728599057</v>
      </c>
      <c r="E371" s="5">
        <f t="shared" si="25"/>
        <v>-5074.4842271401685</v>
      </c>
    </row>
    <row r="372" spans="2:5" x14ac:dyDescent="0.2">
      <c r="B372" s="2">
        <v>36.900000000000198</v>
      </c>
      <c r="C372" s="5">
        <f t="shared" si="23"/>
        <v>-301.62000000000194</v>
      </c>
      <c r="D372" s="5">
        <f t="shared" si="24"/>
        <v>1565.5344135470248</v>
      </c>
      <c r="E372" s="5">
        <f t="shared" si="25"/>
        <v>-5106.3545864530479</v>
      </c>
    </row>
    <row r="373" spans="2:5" x14ac:dyDescent="0.2">
      <c r="B373" s="2">
        <v>37.000000000000199</v>
      </c>
      <c r="C373" s="5">
        <f t="shared" si="23"/>
        <v>-302.60000000000196</v>
      </c>
      <c r="D373" s="5">
        <f t="shared" si="24"/>
        <v>1569.7770542341441</v>
      </c>
      <c r="E373" s="5">
        <f t="shared" si="25"/>
        <v>-5138.322945765929</v>
      </c>
    </row>
    <row r="374" spans="2:5" x14ac:dyDescent="0.2">
      <c r="B374" s="2">
        <v>37.1000000000002</v>
      </c>
      <c r="C374" s="5">
        <f t="shared" si="23"/>
        <v>-303.58000000000197</v>
      </c>
      <c r="D374" s="5">
        <f t="shared" si="24"/>
        <v>1574.0196949212634</v>
      </c>
      <c r="E374" s="5">
        <f t="shared" si="25"/>
        <v>-5170.3893050788101</v>
      </c>
    </row>
    <row r="375" spans="2:5" x14ac:dyDescent="0.2">
      <c r="B375" s="2">
        <v>37.200000000000202</v>
      </c>
      <c r="C375" s="5">
        <f t="shared" si="23"/>
        <v>-304.56000000000199</v>
      </c>
      <c r="D375" s="5">
        <f t="shared" si="24"/>
        <v>1578.2623356083827</v>
      </c>
      <c r="E375" s="5">
        <f t="shared" si="25"/>
        <v>-5202.5536643916912</v>
      </c>
    </row>
    <row r="376" spans="2:5" x14ac:dyDescent="0.2">
      <c r="B376" s="2">
        <v>37.300000000000203</v>
      </c>
      <c r="C376" s="5">
        <f t="shared" si="23"/>
        <v>-305.54000000000201</v>
      </c>
      <c r="D376" s="5">
        <f t="shared" si="24"/>
        <v>1582.504976295502</v>
      </c>
      <c r="E376" s="5">
        <f t="shared" si="25"/>
        <v>-5234.816023704574</v>
      </c>
    </row>
    <row r="377" spans="2:5" x14ac:dyDescent="0.2">
      <c r="B377" s="2">
        <v>37.400000000000198</v>
      </c>
      <c r="C377" s="5">
        <f t="shared" si="23"/>
        <v>-306.52000000000197</v>
      </c>
      <c r="D377" s="5">
        <f t="shared" si="24"/>
        <v>1586.7476169826211</v>
      </c>
      <c r="E377" s="5">
        <f t="shared" si="25"/>
        <v>-5267.1763830174514</v>
      </c>
    </row>
    <row r="378" spans="2:5" x14ac:dyDescent="0.2">
      <c r="B378" s="2">
        <v>37.500000000000199</v>
      </c>
      <c r="C378" s="5">
        <f t="shared" si="23"/>
        <v>-307.50000000000199</v>
      </c>
      <c r="D378" s="5">
        <f t="shared" si="24"/>
        <v>1590.9902576697405</v>
      </c>
      <c r="E378" s="5">
        <f t="shared" si="25"/>
        <v>-5299.6347423303332</v>
      </c>
    </row>
    <row r="379" spans="2:5" x14ac:dyDescent="0.2">
      <c r="B379" s="2">
        <v>37.6000000000002</v>
      </c>
      <c r="C379" s="5">
        <f t="shared" si="23"/>
        <v>-308.48000000000201</v>
      </c>
      <c r="D379" s="5">
        <f t="shared" si="24"/>
        <v>1595.2328983568598</v>
      </c>
      <c r="E379" s="5">
        <f t="shared" si="25"/>
        <v>-5332.1911016432141</v>
      </c>
    </row>
    <row r="380" spans="2:5" x14ac:dyDescent="0.2">
      <c r="B380" s="2">
        <v>37.700000000000202</v>
      </c>
      <c r="C380" s="5">
        <f t="shared" ref="C380:C413" si="26">$A$3-9.8*B380</f>
        <v>-309.46000000000203</v>
      </c>
      <c r="D380" s="5">
        <f t="shared" ref="D380:D413" si="27">$A$9*B380</f>
        <v>1599.4755390439791</v>
      </c>
      <c r="E380" s="5">
        <f t="shared" ref="E380:E413" si="28">$A$11*B380-0.5*9.8*B380^2</f>
        <v>-5364.8454609560968</v>
      </c>
    </row>
    <row r="381" spans="2:5" x14ac:dyDescent="0.2">
      <c r="B381" s="2">
        <v>37.800000000000203</v>
      </c>
      <c r="C381" s="5">
        <f t="shared" si="26"/>
        <v>-310.44000000000204</v>
      </c>
      <c r="D381" s="5">
        <f t="shared" si="27"/>
        <v>1603.7181797310984</v>
      </c>
      <c r="E381" s="5">
        <f t="shared" si="28"/>
        <v>-5397.5978202689785</v>
      </c>
    </row>
    <row r="382" spans="2:5" x14ac:dyDescent="0.2">
      <c r="B382" s="2">
        <v>37.900000000000198</v>
      </c>
      <c r="C382" s="5">
        <f t="shared" si="26"/>
        <v>-311.42000000000195</v>
      </c>
      <c r="D382" s="5">
        <f t="shared" si="27"/>
        <v>1607.9608204182175</v>
      </c>
      <c r="E382" s="5">
        <f t="shared" si="28"/>
        <v>-5430.4481795818556</v>
      </c>
    </row>
    <row r="383" spans="2:5" x14ac:dyDescent="0.2">
      <c r="B383" s="2">
        <v>38.000000000000199</v>
      </c>
      <c r="C383" s="5">
        <f t="shared" si="26"/>
        <v>-312.40000000000197</v>
      </c>
      <c r="D383" s="5">
        <f t="shared" si="27"/>
        <v>1612.2034611053368</v>
      </c>
      <c r="E383" s="5">
        <f t="shared" si="28"/>
        <v>-5463.3965388947372</v>
      </c>
    </row>
    <row r="384" spans="2:5" x14ac:dyDescent="0.2">
      <c r="B384" s="2">
        <v>38.1000000000002</v>
      </c>
      <c r="C384" s="5">
        <f t="shared" si="26"/>
        <v>-313.38000000000198</v>
      </c>
      <c r="D384" s="5">
        <f t="shared" si="27"/>
        <v>1616.4461017924561</v>
      </c>
      <c r="E384" s="5">
        <f t="shared" si="28"/>
        <v>-5496.4428982076197</v>
      </c>
    </row>
    <row r="385" spans="2:5" x14ac:dyDescent="0.2">
      <c r="B385" s="2">
        <v>38.200000000000202</v>
      </c>
      <c r="C385" s="5">
        <f t="shared" si="26"/>
        <v>-314.360000000002</v>
      </c>
      <c r="D385" s="5">
        <f t="shared" si="27"/>
        <v>1620.6887424795755</v>
      </c>
      <c r="E385" s="5">
        <f t="shared" si="28"/>
        <v>-5529.5872575205012</v>
      </c>
    </row>
    <row r="386" spans="2:5" x14ac:dyDescent="0.2">
      <c r="B386" s="2">
        <v>38.300000000000203</v>
      </c>
      <c r="C386" s="5">
        <f t="shared" si="26"/>
        <v>-315.34000000000202</v>
      </c>
      <c r="D386" s="5">
        <f t="shared" si="27"/>
        <v>1624.9313831666948</v>
      </c>
      <c r="E386" s="5">
        <f t="shared" si="28"/>
        <v>-5562.8296168333818</v>
      </c>
    </row>
    <row r="387" spans="2:5" x14ac:dyDescent="0.2">
      <c r="B387" s="2">
        <v>38.400000000000198</v>
      </c>
      <c r="C387" s="5">
        <f t="shared" si="26"/>
        <v>-316.32000000000198</v>
      </c>
      <c r="D387" s="5">
        <f t="shared" si="27"/>
        <v>1629.1740238538139</v>
      </c>
      <c r="E387" s="5">
        <f t="shared" si="28"/>
        <v>-5596.1699761462605</v>
      </c>
    </row>
    <row r="388" spans="2:5" x14ac:dyDescent="0.2">
      <c r="B388" s="2">
        <v>38.500000000000199</v>
      </c>
      <c r="C388" s="5">
        <f t="shared" si="26"/>
        <v>-317.300000000002</v>
      </c>
      <c r="D388" s="5">
        <f t="shared" si="27"/>
        <v>1633.4166645409332</v>
      </c>
      <c r="E388" s="5">
        <f t="shared" si="28"/>
        <v>-5629.6083354591419</v>
      </c>
    </row>
    <row r="389" spans="2:5" x14ac:dyDescent="0.2">
      <c r="B389" s="2">
        <v>38.6000000000002</v>
      </c>
      <c r="C389" s="5">
        <f t="shared" si="26"/>
        <v>-318.28000000000202</v>
      </c>
      <c r="D389" s="5">
        <f t="shared" si="27"/>
        <v>1637.6593052280525</v>
      </c>
      <c r="E389" s="5">
        <f t="shared" si="28"/>
        <v>-5663.1446947720242</v>
      </c>
    </row>
    <row r="390" spans="2:5" x14ac:dyDescent="0.2">
      <c r="B390" s="2">
        <v>38.700000000000202</v>
      </c>
      <c r="C390" s="5">
        <f t="shared" si="26"/>
        <v>-319.26000000000198</v>
      </c>
      <c r="D390" s="5">
        <f t="shared" si="27"/>
        <v>1641.9019459151721</v>
      </c>
      <c r="E390" s="5">
        <f t="shared" si="28"/>
        <v>-5696.7790540849055</v>
      </c>
    </row>
    <row r="391" spans="2:5" x14ac:dyDescent="0.2">
      <c r="B391" s="2">
        <v>38.800000000000203</v>
      </c>
      <c r="C391" s="5">
        <f t="shared" si="26"/>
        <v>-320.240000000002</v>
      </c>
      <c r="D391" s="5">
        <f t="shared" si="27"/>
        <v>1646.1445866022914</v>
      </c>
      <c r="E391" s="5">
        <f t="shared" si="28"/>
        <v>-5730.5114133977859</v>
      </c>
    </row>
    <row r="392" spans="2:5" x14ac:dyDescent="0.2">
      <c r="B392" s="2">
        <v>38.900000000000198</v>
      </c>
      <c r="C392" s="5">
        <f t="shared" si="26"/>
        <v>-321.22000000000196</v>
      </c>
      <c r="D392" s="5">
        <f t="shared" si="27"/>
        <v>1650.3872272894105</v>
      </c>
      <c r="E392" s="5">
        <f t="shared" si="28"/>
        <v>-5764.3417727106662</v>
      </c>
    </row>
    <row r="393" spans="2:5" x14ac:dyDescent="0.2">
      <c r="B393" s="2">
        <v>39.000000000000199</v>
      </c>
      <c r="C393" s="5">
        <f t="shared" si="26"/>
        <v>-322.20000000000198</v>
      </c>
      <c r="D393" s="5">
        <f t="shared" si="27"/>
        <v>1654.6298679765298</v>
      </c>
      <c r="E393" s="5">
        <f t="shared" si="28"/>
        <v>-5798.2701320235465</v>
      </c>
    </row>
    <row r="394" spans="2:5" x14ac:dyDescent="0.2">
      <c r="B394" s="2">
        <v>39.1000000000002</v>
      </c>
      <c r="C394" s="5">
        <f t="shared" si="26"/>
        <v>-323.180000000002</v>
      </c>
      <c r="D394" s="5">
        <f t="shared" si="27"/>
        <v>1658.8725086636491</v>
      </c>
      <c r="E394" s="5">
        <f t="shared" si="28"/>
        <v>-5832.2964913364285</v>
      </c>
    </row>
    <row r="395" spans="2:5" x14ac:dyDescent="0.2">
      <c r="B395" s="2">
        <v>39.200000000000202</v>
      </c>
      <c r="C395" s="5">
        <f t="shared" si="26"/>
        <v>-324.16000000000201</v>
      </c>
      <c r="D395" s="5">
        <f t="shared" si="27"/>
        <v>1663.1151493507684</v>
      </c>
      <c r="E395" s="5">
        <f t="shared" si="28"/>
        <v>-5866.4208506493105</v>
      </c>
    </row>
    <row r="396" spans="2:5" x14ac:dyDescent="0.2">
      <c r="B396" s="2">
        <v>39.300000000000203</v>
      </c>
      <c r="C396" s="5">
        <f t="shared" si="26"/>
        <v>-325.14000000000203</v>
      </c>
      <c r="D396" s="5">
        <f t="shared" si="27"/>
        <v>1667.3577900378878</v>
      </c>
      <c r="E396" s="5">
        <f t="shared" si="28"/>
        <v>-5900.6432099621907</v>
      </c>
    </row>
    <row r="397" spans="2:5" x14ac:dyDescent="0.2">
      <c r="B397" s="2">
        <v>39.400000000000198</v>
      </c>
      <c r="C397" s="5">
        <f t="shared" si="26"/>
        <v>-326.12000000000194</v>
      </c>
      <c r="D397" s="5">
        <f t="shared" si="27"/>
        <v>1671.6004307250068</v>
      </c>
      <c r="E397" s="5">
        <f t="shared" si="28"/>
        <v>-5934.9635692750699</v>
      </c>
    </row>
    <row r="398" spans="2:5" x14ac:dyDescent="0.2">
      <c r="B398" s="2">
        <v>39.500000000000199</v>
      </c>
      <c r="C398" s="5">
        <f t="shared" si="26"/>
        <v>-327.10000000000196</v>
      </c>
      <c r="D398" s="5">
        <f t="shared" si="27"/>
        <v>1675.8430714121262</v>
      </c>
      <c r="E398" s="5">
        <f t="shared" si="28"/>
        <v>-5969.3819285879517</v>
      </c>
    </row>
    <row r="399" spans="2:5" x14ac:dyDescent="0.2">
      <c r="B399" s="2">
        <v>39.6000000000002</v>
      </c>
      <c r="C399" s="5">
        <f t="shared" si="26"/>
        <v>-328.08000000000197</v>
      </c>
      <c r="D399" s="5">
        <f t="shared" si="27"/>
        <v>1680.0857120992455</v>
      </c>
      <c r="E399" s="5">
        <f t="shared" si="28"/>
        <v>-6003.8982879008327</v>
      </c>
    </row>
    <row r="400" spans="2:5" x14ac:dyDescent="0.2">
      <c r="B400" s="2">
        <v>39.700000000000202</v>
      </c>
      <c r="C400" s="5">
        <f t="shared" si="26"/>
        <v>-329.06000000000199</v>
      </c>
      <c r="D400" s="5">
        <f t="shared" si="27"/>
        <v>1684.3283527863648</v>
      </c>
      <c r="E400" s="5">
        <f t="shared" si="28"/>
        <v>-6038.5126472137144</v>
      </c>
    </row>
    <row r="401" spans="2:5" x14ac:dyDescent="0.2">
      <c r="B401" s="2">
        <v>39.800000000000203</v>
      </c>
      <c r="C401" s="5">
        <f t="shared" si="26"/>
        <v>-330.04000000000201</v>
      </c>
      <c r="D401" s="5">
        <f t="shared" si="27"/>
        <v>1688.5709934734841</v>
      </c>
      <c r="E401" s="5">
        <f t="shared" si="28"/>
        <v>-6073.2250065265953</v>
      </c>
    </row>
    <row r="402" spans="2:5" x14ac:dyDescent="0.2">
      <c r="B402" s="2">
        <v>39.900000000000198</v>
      </c>
      <c r="C402" s="5">
        <f t="shared" si="26"/>
        <v>-331.02000000000197</v>
      </c>
      <c r="D402" s="5">
        <f t="shared" si="27"/>
        <v>1692.8136341606032</v>
      </c>
      <c r="E402" s="5">
        <f t="shared" si="28"/>
        <v>-6108.0353658394743</v>
      </c>
    </row>
    <row r="403" spans="2:5" x14ac:dyDescent="0.2">
      <c r="B403" s="2">
        <v>40.000000000000199</v>
      </c>
      <c r="C403" s="5">
        <f t="shared" si="26"/>
        <v>-332.00000000000199</v>
      </c>
      <c r="D403" s="5">
        <f t="shared" si="27"/>
        <v>1697.0562748477225</v>
      </c>
      <c r="E403" s="5">
        <f t="shared" si="28"/>
        <v>-6142.9437251523559</v>
      </c>
    </row>
    <row r="404" spans="2:5" x14ac:dyDescent="0.2">
      <c r="B404" s="2">
        <v>40.1000000000002</v>
      </c>
      <c r="C404" s="5">
        <f t="shared" si="26"/>
        <v>-332.98000000000201</v>
      </c>
      <c r="D404" s="5">
        <f t="shared" si="27"/>
        <v>1701.2989155348419</v>
      </c>
      <c r="E404" s="5">
        <f t="shared" si="28"/>
        <v>-6177.9500844652384</v>
      </c>
    </row>
    <row r="405" spans="2:5" x14ac:dyDescent="0.2">
      <c r="B405" s="2">
        <v>40.200000000000202</v>
      </c>
      <c r="C405" s="5">
        <f t="shared" si="26"/>
        <v>-333.96000000000203</v>
      </c>
      <c r="D405" s="5">
        <f t="shared" si="27"/>
        <v>1705.5415562219612</v>
      </c>
      <c r="E405" s="5">
        <f t="shared" si="28"/>
        <v>-6213.0544437781191</v>
      </c>
    </row>
    <row r="406" spans="2:5" x14ac:dyDescent="0.2">
      <c r="B406" s="2">
        <v>40.300000000000203</v>
      </c>
      <c r="C406" s="5">
        <f t="shared" si="26"/>
        <v>-334.94000000000204</v>
      </c>
      <c r="D406" s="5">
        <f t="shared" si="27"/>
        <v>1709.7841969090805</v>
      </c>
      <c r="E406" s="5">
        <f t="shared" si="28"/>
        <v>-6248.2568030909997</v>
      </c>
    </row>
    <row r="407" spans="2:5" x14ac:dyDescent="0.2">
      <c r="B407" s="2">
        <v>40.400000000000198</v>
      </c>
      <c r="C407" s="5">
        <f t="shared" si="26"/>
        <v>-335.92000000000195</v>
      </c>
      <c r="D407" s="5">
        <f t="shared" si="27"/>
        <v>1714.0268375961996</v>
      </c>
      <c r="E407" s="5">
        <f t="shared" si="28"/>
        <v>-6283.5571624038794</v>
      </c>
    </row>
    <row r="408" spans="2:5" x14ac:dyDescent="0.2">
      <c r="B408" s="2">
        <v>40.500000000000199</v>
      </c>
      <c r="C408" s="5">
        <f t="shared" si="26"/>
        <v>-336.90000000000197</v>
      </c>
      <c r="D408" s="5">
        <f t="shared" si="27"/>
        <v>1718.2694782833189</v>
      </c>
      <c r="E408" s="5">
        <f t="shared" si="28"/>
        <v>-6318.9555217167608</v>
      </c>
    </row>
    <row r="409" spans="2:5" x14ac:dyDescent="0.2">
      <c r="B409" s="2">
        <v>40.6000000000002</v>
      </c>
      <c r="C409" s="5">
        <f t="shared" si="26"/>
        <v>-337.88000000000198</v>
      </c>
      <c r="D409" s="5">
        <f t="shared" si="27"/>
        <v>1722.5121189704382</v>
      </c>
      <c r="E409" s="5">
        <f t="shared" si="28"/>
        <v>-6354.4518810296422</v>
      </c>
    </row>
    <row r="410" spans="2:5" x14ac:dyDescent="0.2">
      <c r="B410" s="2">
        <v>40.700000000000202</v>
      </c>
      <c r="C410" s="5">
        <f t="shared" si="26"/>
        <v>-338.860000000002</v>
      </c>
      <c r="D410" s="5">
        <f t="shared" si="27"/>
        <v>1726.7547596575578</v>
      </c>
      <c r="E410" s="5">
        <f t="shared" si="28"/>
        <v>-6390.0462403425227</v>
      </c>
    </row>
    <row r="411" spans="2:5" x14ac:dyDescent="0.2">
      <c r="B411" s="2">
        <v>40.800000000000203</v>
      </c>
      <c r="C411" s="5">
        <f t="shared" si="26"/>
        <v>-339.84000000000202</v>
      </c>
      <c r="D411" s="5">
        <f t="shared" si="27"/>
        <v>1730.9974003446771</v>
      </c>
      <c r="E411" s="5">
        <f t="shared" si="28"/>
        <v>-6425.7385996554049</v>
      </c>
    </row>
    <row r="412" spans="2:5" x14ac:dyDescent="0.2">
      <c r="B412" s="2">
        <v>40.900000000000198</v>
      </c>
      <c r="C412" s="5">
        <f t="shared" si="26"/>
        <v>-340.82000000000198</v>
      </c>
      <c r="D412" s="5">
        <f t="shared" si="27"/>
        <v>1735.2400410317962</v>
      </c>
      <c r="E412" s="5">
        <f t="shared" si="28"/>
        <v>-6461.5289589682843</v>
      </c>
    </row>
    <row r="413" spans="2:5" x14ac:dyDescent="0.2">
      <c r="B413" s="2">
        <v>41.000000000000199</v>
      </c>
      <c r="C413" s="5">
        <f t="shared" si="26"/>
        <v>-341.800000000002</v>
      </c>
      <c r="D413" s="5">
        <f t="shared" si="27"/>
        <v>1739.4826817189155</v>
      </c>
      <c r="E413" s="5">
        <f t="shared" si="28"/>
        <v>-6497.4173182811664</v>
      </c>
    </row>
  </sheetData>
  <sheetProtection algorithmName="SHA-512" hashValue="ExtCpshhHMoL1kvPEi/6KPhWRS0UCfc9GJM5fHV0VFgTw7NL5M1rJI9gzqeYR5az4Md/S0fHad+H6TRUdWK7OA==" saltValue="0EHfTX2PvZ4JtQ9ers/jvg==" spinCount="100000" sheet="1" objects="1" scenarios="1" formatCells="0"/>
  <protectedRanges>
    <protectedRange sqref="A3 A5" name="範囲1"/>
  </protectedRanges>
  <mergeCells count="1">
    <mergeCell ref="A1:R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橘高等学校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橘高等学校</dc:creator>
  <cp:lastModifiedBy>s n</cp:lastModifiedBy>
  <cp:lastPrinted>2018-07-27T06:53:51Z</cp:lastPrinted>
  <dcterms:created xsi:type="dcterms:W3CDTF">2018-02-23T01:43:25Z</dcterms:created>
  <dcterms:modified xsi:type="dcterms:W3CDTF">2020-11-18T12:30:38Z</dcterms:modified>
</cp:coreProperties>
</file>